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<sst xmlns="http://schemas.openxmlformats.org/spreadsheetml/2006/main" count="258" uniqueCount="222">
  <si>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</si>
  <si>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</si>
  <si>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</si>
  <si>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</si>
  <si>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</si>
  <si>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</si>
  <si>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</si>
  <si>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AIR LIQUIDE VITALAIRE ROMANIA SRL</t>
  </si>
  <si>
    <t>SC EUROMEDICAL DISTRIBUTION GRUP SRL</t>
  </si>
  <si>
    <t>SC MEDICAL SERVICE FOR NEUROLOGY SRL</t>
  </si>
  <si>
    <t>SC ORTOPROFIL PROD ROMANIA SRL</t>
  </si>
  <si>
    <t>SC PHARMA TELNET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</si>
  <si>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</si>
  <si>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</si>
  <si>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</si>
  <si>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</si>
  <si>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</si>
  <si>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</si>
  <si>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</si>
  <si>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</si>
  <si>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</si>
  <si>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</si>
  <si>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</si>
  <si>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</si>
  <si>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</si>
  <si>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</si>
  <si>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</si>
  <si>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</si>
  <si>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</si>
  <si>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</si>
  <si>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</si>
  <si>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</si>
  <si>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</si>
  <si>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</si>
  <si>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</si>
  <si>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</si>
  <si>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</si>
  <si>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</si>
  <si>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</si>
  <si>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</si>
  <si>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</si>
  <si>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</si>
  <si>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</si>
  <si>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</si>
  <si>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</si>
  <si>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</si>
  <si>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</si>
  <si>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</si>
  <si>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</si>
  <si>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</si>
  <si>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</si>
  <si>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</si>
  <si>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</si>
  <si>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</si>
  <si>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</si>
  <si>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</si>
  <si>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</si>
  <si>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</si>
  <si>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</si>
  <si>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</si>
  <si>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</si>
  <si>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</si>
  <si>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</si>
  <si>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</si>
  <si>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</si>
  <si>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</si>
  <si>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</si>
  <si>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</si>
  <si>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</si>
  <si>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</si>
  <si>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</si>
  <si>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</si>
  <si>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</si>
  <si>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</si>
  <si>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</si>
  <si>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</si>
  <si>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</si>
  <si>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</si>
  <si>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</si>
  <si>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</si>
  <si>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</si>
  <si>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</si>
  <si>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</si>
  <si>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</si>
  <si>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</si>
  <si>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</si>
  <si>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</si>
  <si>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</si>
  <si>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</si>
  <si>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</si>
  <si>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</si>
  <si>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</si>
  <si>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</si>
  <si>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</si>
  <si>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</si>
  <si>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</si>
  <si>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</si>
  <si>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</si>
  <si>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</si>
  <si>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</si>
  <si>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</si>
  <si>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</si>
  <si>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</si>
  <si>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</si>
  <si>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</si>
  <si>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</si>
  <si>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</si>
  <si>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</si>
  <si>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</si>
  <si>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</si>
  <si>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</si>
  <si>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</si>
  <si>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</si>
  <si>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</si>
  <si>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</si>
  <si>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</si>
  <si>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</si>
  <si>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</si>
  <si>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</si>
  <si>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</si>
  <si>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</si>
  <si>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</si>
  <si>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</si>
  <si>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</si>
  <si>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</si>
  <si>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</si>
  <si>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</si>
  <si>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</si>
  <si>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</si>
  <si>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</si>
  <si>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</si>
  <si>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</si>
  <si>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</si>
  <si>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</si>
  <si>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</si>
  <si>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</si>
  <si>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</si>
  <si>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</si>
  <si>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</si>
  <si>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</si>
  <si>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</si>
  <si>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</si>
  <si>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</si>
  <si>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</si>
  <si>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</si>
  <si>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</si>
  <si>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</si>
  <si>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</si>
  <si>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</si>
  <si>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</si>
  <si>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</si>
  <si>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</si>
  <si>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</si>
  <si>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</si>
  <si>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</si>
  <si>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</si>
  <si>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</si>
  <si>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</si>
  <si>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</si>
  <si>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</si>
  <si>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</si>
  <si>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</si>
  <si>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</si>
  <si>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</si>
  <si>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</si>
  <si>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</si>
  <si>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</si>
  <si>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</si>
  <si>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</si>
  <si>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</si>
  <si>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</si>
  <si>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</si>
  <si>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</si>
  <si>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</si>
  <si>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</si>
  <si>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</si>
  <si>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</si>
  <si>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</si>
  <si>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</si>
  <si>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</si>
  <si>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</si>
  <si>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</si>
  <si>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</si>
  <si>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</si>
  <si>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</si>
  <si>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</si>
  <si>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</si>
  <si>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</si>
  <si>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</si>
  <si>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</si>
  <si>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</si>
  <si>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</si>
  <si>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</si>
  <si>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</si>
  <si>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</si>
  <si>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</si>
  <si>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 CHIC SRL</t>
  </si>
  <si>
    <t>Valoare decontata ianuarie</t>
  </si>
  <si>
    <t>SC AUDIONOVA</t>
  </si>
  <si>
    <t>SC NEWMEDICS SRL</t>
  </si>
  <si>
    <t>Nr. crt.</t>
  </si>
  <si>
    <t xml:space="preserve">Proteza pentru dezarticulatia de genunchi </t>
  </si>
  <si>
    <t>Echipamente pentru oxigenoterapie si ventilatie noninvaziva</t>
  </si>
  <si>
    <t>Decont luna ianuarie 2022 pe categorii si tipuri de dispozitive medicale</t>
  </si>
  <si>
    <t>Filtru umidificator HME</t>
  </si>
  <si>
    <t xml:space="preserve">condom urinar </t>
  </si>
  <si>
    <t xml:space="preserve">sac colector de urină </t>
  </si>
  <si>
    <t xml:space="preserve">sonda Foley </t>
  </si>
  <si>
    <t xml:space="preserve">cateter urinar </t>
  </si>
  <si>
    <t>Manson de silicon pentru proteza de coapsa modulara cu manson de silicon</t>
  </si>
  <si>
    <t>Manson de silicon pentru proteza de gamba modulara cu manson de silicon</t>
  </si>
  <si>
    <t>Furnizori dispozitive medicale - ianuarie 2022</t>
  </si>
  <si>
    <t>SC ACCES MEDICAL DEVICES SRL</t>
  </si>
  <si>
    <t>SC BIOSINTEX SRL</t>
  </si>
  <si>
    <t>SC HUGA SERVICE SRL</t>
  </si>
  <si>
    <t>SC LEMA MEDICAL SOLUTIONS SRL</t>
  </si>
  <si>
    <t>SC LUGIA NEW SERV SRL</t>
  </si>
  <si>
    <t>SC MEDAIR OXYGEN SOLUTIONS SRL</t>
  </si>
  <si>
    <t>SC M-G EXIM ROMITALIA SRL</t>
  </si>
  <si>
    <t>SC MOTIVATION SRL</t>
  </si>
  <si>
    <t>SC ORTOPEDICA SRL</t>
  </si>
  <si>
    <t>SC ROMSOUND SRL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</si>
</sst>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4" xfId="0" applyFill="1" applyBorder="1" applyAlignment="1">
      <alignment vertical="center" wrapText="1" shrinkToFit="1"/>
    </xf>
    <xf numFmtId="0" fontId="3" fillId="33" borderId="19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4" fontId="0" fillId="0" borderId="27" xfId="0" applyNumberFormat="1" applyBorder="1" applyAlignment="1">
      <alignment/>
    </xf>
    <xf numFmtId="0" fontId="0" fillId="33" borderId="28" xfId="0" applyFill="1" applyBorder="1" applyAlignment="1">
      <alignment/>
    </xf>
    <xf numFmtId="4" fontId="0" fillId="0" borderId="29" xfId="0" applyNumberFormat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vertical="center" wrapText="1"/>
    </xf>
    <xf numFmtId="0" fontId="2" fillId="33" borderId="18" xfId="0" applyFont="1" applyFill="1" applyBorder="1" applyAlignment="1">
      <alignment horizontal="left"/>
    </xf>
    <xf numFmtId="0" fontId="0" fillId="0" borderId="19" xfId="0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0" fontId="2" fillId="33" borderId="33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3" fillId="33" borderId="3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5" xfId="0" applyNumberFormat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7" xfId="0" applyNumberFormat="1" applyBorder="1" applyAlignment="1">
      <alignment/>
    </xf>
    <xf numFmtId="0" fontId="3" fillId="33" borderId="38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wrapText="1"/>
    </xf>
    <xf numFmtId="0" fontId="3" fillId="33" borderId="38" xfId="0" applyFont="1" applyFill="1" applyBorder="1" applyAlignment="1">
      <alignment/>
    </xf>
    <xf numFmtId="0" fontId="3" fillId="33" borderId="38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8" xfId="0" applyFill="1" applyBorder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40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3" fillId="33" borderId="28" xfId="0" applyFont="1" applyFill="1" applyBorder="1" applyAlignment="1">
      <alignment/>
    </xf>
    <xf numFmtId="0" fontId="2" fillId="33" borderId="41" xfId="0" applyFont="1" applyFill="1" applyBorder="1" applyAlignment="1">
      <alignment horizontal="left" vertical="center" wrapText="1"/>
    </xf>
    <xf numFmtId="0" fontId="37" fillId="33" borderId="2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" fontId="37" fillId="0" borderId="23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0" fontId="3" fillId="33" borderId="30" xfId="0" applyFont="1" applyFill="1" applyBorder="1" applyAlignment="1">
      <alignment/>
    </xf>
    <xf numFmtId="4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2" fillId="33" borderId="4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0" fontId="0" fillId="33" borderId="44" xfId="0" applyFill="1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4" fontId="0" fillId="0" borderId="48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49" xfId="0" applyNumberFormat="1" applyBorder="1" applyAlignment="1">
      <alignment/>
    </xf>
    <xf numFmtId="0" fontId="2" fillId="33" borderId="17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8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5.8515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211</v>
      </c>
    </row>
    <row r="4" spans="2:4" s="4" customFormat="1" ht="26.25">
      <c r="B4" s="5" t="s">
        <v>1</v>
      </c>
      <c r="C4" s="58" t="s">
        <v>6</v>
      </c>
      <c r="D4" s="59" t="s">
        <v>197</v>
      </c>
    </row>
    <row r="5" spans="2:4" s="4" customFormat="1" ht="12.75">
      <c r="B5" s="54">
        <v>1</v>
      </c>
      <c r="C5" s="60" t="s">
        <v>212</v>
      </c>
      <c r="D5" s="155">
        <v>1852.76</v>
      </c>
    </row>
    <row r="6" spans="2:4" ht="15">
      <c r="B6" s="54">
        <v>2</v>
      </c>
      <c r="C6" s="60" t="s">
        <v>7</v>
      </c>
      <c r="D6" s="61">
        <v>141.06</v>
      </c>
    </row>
    <row r="7" spans="2:4" ht="15">
      <c r="B7" s="6">
        <v>3</v>
      </c>
      <c r="C7" s="60" t="s">
        <v>196</v>
      </c>
      <c r="D7" s="61">
        <v>11646.47</v>
      </c>
    </row>
    <row r="8" spans="2:4" ht="15">
      <c r="B8" s="54">
        <v>4</v>
      </c>
      <c r="C8" s="60" t="s">
        <v>198</v>
      </c>
      <c r="D8" s="61">
        <v>26469.25</v>
      </c>
    </row>
    <row r="9" spans="2:4" ht="15">
      <c r="B9" s="54">
        <v>5</v>
      </c>
      <c r="C9" s="60" t="s">
        <v>213</v>
      </c>
      <c r="D9" s="61">
        <v>10894.85</v>
      </c>
    </row>
    <row r="10" spans="2:4" ht="15">
      <c r="B10" s="6">
        <v>6</v>
      </c>
      <c r="C10" s="60" t="s">
        <v>8</v>
      </c>
      <c r="D10" s="61">
        <v>34327.83</v>
      </c>
    </row>
    <row r="11" spans="2:4" ht="15">
      <c r="B11" s="54">
        <v>7</v>
      </c>
      <c r="C11" s="60" t="s">
        <v>214</v>
      </c>
      <c r="D11" s="61">
        <v>263.5</v>
      </c>
    </row>
    <row r="12" spans="2:4" ht="15">
      <c r="B12" s="54">
        <v>8</v>
      </c>
      <c r="C12" s="60" t="s">
        <v>215</v>
      </c>
      <c r="D12" s="61">
        <v>3764.64</v>
      </c>
    </row>
    <row r="13" spans="2:4" ht="15">
      <c r="B13" s="6">
        <v>9</v>
      </c>
      <c r="C13" s="60" t="s">
        <v>216</v>
      </c>
      <c r="D13" s="61">
        <v>9528.93</v>
      </c>
    </row>
    <row r="14" spans="2:4" ht="15">
      <c r="B14" s="54">
        <v>10</v>
      </c>
      <c r="C14" s="60" t="s">
        <v>217</v>
      </c>
      <c r="D14" s="61">
        <v>4088.21</v>
      </c>
    </row>
    <row r="15" spans="2:4" ht="15">
      <c r="B15" s="54">
        <v>11</v>
      </c>
      <c r="C15" s="60" t="s">
        <v>4</v>
      </c>
      <c r="D15" s="61">
        <v>933.43</v>
      </c>
    </row>
    <row r="16" spans="2:4" ht="15">
      <c r="B16" s="6">
        <v>12</v>
      </c>
      <c r="C16" s="60" t="s">
        <v>9</v>
      </c>
      <c r="D16" s="61">
        <v>4422.34</v>
      </c>
    </row>
    <row r="17" spans="2:4" ht="15">
      <c r="B17" s="54">
        <v>13</v>
      </c>
      <c r="C17" s="60" t="s">
        <v>218</v>
      </c>
      <c r="D17" s="61">
        <v>3050.32</v>
      </c>
    </row>
    <row r="18" spans="2:4" ht="15">
      <c r="B18" s="54">
        <v>14</v>
      </c>
      <c r="C18" s="60" t="s">
        <v>219</v>
      </c>
      <c r="D18" s="61">
        <v>28904.4</v>
      </c>
    </row>
    <row r="19" spans="2:4" ht="15">
      <c r="B19" s="6">
        <v>15</v>
      </c>
      <c r="C19" s="60" t="s">
        <v>199</v>
      </c>
      <c r="D19" s="61">
        <v>9936.03</v>
      </c>
    </row>
    <row r="20" spans="2:4" ht="15">
      <c r="B20" s="54">
        <v>16</v>
      </c>
      <c r="C20" s="60" t="s">
        <v>220</v>
      </c>
      <c r="D20" s="61">
        <v>23085.05</v>
      </c>
    </row>
    <row r="21" spans="2:4" ht="15">
      <c r="B21" s="54">
        <v>17</v>
      </c>
      <c r="C21" s="60" t="s">
        <v>10</v>
      </c>
      <c r="D21" s="61">
        <v>50015.35</v>
      </c>
    </row>
    <row r="22" spans="2:4" ht="15">
      <c r="B22" s="6">
        <v>18</v>
      </c>
      <c r="C22" s="60" t="s">
        <v>11</v>
      </c>
      <c r="D22" s="61">
        <v>7727.16</v>
      </c>
    </row>
    <row r="23" spans="2:4" ht="15">
      <c r="B23" s="54">
        <v>19</v>
      </c>
      <c r="C23" s="60" t="s">
        <v>221</v>
      </c>
      <c r="D23" s="61">
        <v>1058.77</v>
      </c>
    </row>
    <row r="24" spans="2:4" ht="15">
      <c r="B24" s="54">
        <v>20</v>
      </c>
      <c r="C24" s="60" t="s">
        <v>193</v>
      </c>
      <c r="D24" s="61">
        <f>31244.25+15645.4</f>
        <v>46889.65</v>
      </c>
    </row>
    <row r="25" spans="2:4" ht="15">
      <c r="B25" s="6"/>
      <c r="C25" s="62" t="s">
        <v>5</v>
      </c>
      <c r="D25" s="63">
        <f>SUM(D5:D24)</f>
        <v>279000</v>
      </c>
    </row>
    <row r="27" ht="15">
      <c r="D27" s="3" t="s">
        <v>2</v>
      </c>
    </row>
    <row r="28" ht="15">
      <c r="D28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8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.8515625" style="0" customWidth="1"/>
    <col min="2" max="2" width="4.00390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3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49" t="s">
        <v>203</v>
      </c>
      <c r="C2" s="149"/>
      <c r="D2" s="149"/>
      <c r="E2" s="149"/>
      <c r="F2" s="149"/>
      <c r="G2" s="149"/>
      <c r="H2" s="149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4" t="s">
        <v>200</v>
      </c>
      <c r="C4" s="55" t="s">
        <v>12</v>
      </c>
      <c r="D4" s="55" t="s">
        <v>13</v>
      </c>
      <c r="E4" s="13" t="s">
        <v>14</v>
      </c>
      <c r="F4" s="65" t="s">
        <v>15</v>
      </c>
      <c r="G4" s="66" t="s">
        <v>16</v>
      </c>
      <c r="H4" s="67" t="s">
        <v>17</v>
      </c>
    </row>
    <row r="5" spans="2:8" ht="19.5" customHeight="1" thickBot="1">
      <c r="B5" s="68">
        <v>1</v>
      </c>
      <c r="C5" s="125" t="s">
        <v>18</v>
      </c>
      <c r="D5" s="23" t="s">
        <v>19</v>
      </c>
      <c r="E5" s="69" t="s">
        <v>20</v>
      </c>
      <c r="F5" s="42">
        <v>1058.77</v>
      </c>
      <c r="G5" s="15">
        <v>46</v>
      </c>
      <c r="H5" s="16">
        <f aca="true" t="shared" si="0" ref="H5:H72">F5*G5</f>
        <v>48703.42</v>
      </c>
    </row>
    <row r="6" spans="2:8" ht="15.75" thickBot="1">
      <c r="B6" s="150">
        <v>2</v>
      </c>
      <c r="C6" s="121"/>
      <c r="D6" s="129" t="s">
        <v>21</v>
      </c>
      <c r="E6" s="70" t="s">
        <v>22</v>
      </c>
      <c r="F6" s="71">
        <v>1420.83</v>
      </c>
      <c r="G6" s="17"/>
      <c r="H6" s="16">
        <f t="shared" si="0"/>
        <v>0</v>
      </c>
    </row>
    <row r="7" spans="2:8" ht="15.75" thickBot="1">
      <c r="B7" s="151"/>
      <c r="C7" s="121"/>
      <c r="D7" s="134"/>
      <c r="E7" s="72" t="s">
        <v>23</v>
      </c>
      <c r="F7" s="71">
        <v>1207.7</v>
      </c>
      <c r="G7" s="17"/>
      <c r="H7" s="16">
        <f t="shared" si="0"/>
        <v>0</v>
      </c>
    </row>
    <row r="8" spans="2:8" ht="15.75" thickBot="1">
      <c r="B8" s="150">
        <v>3</v>
      </c>
      <c r="C8" s="121"/>
      <c r="D8" s="115" t="s">
        <v>24</v>
      </c>
      <c r="E8" s="101" t="s">
        <v>25</v>
      </c>
      <c r="F8" s="71">
        <v>486.35</v>
      </c>
      <c r="G8" s="17">
        <v>4</v>
      </c>
      <c r="H8" s="16">
        <v>1852.76</v>
      </c>
    </row>
    <row r="9" spans="2:8" ht="15.75" thickBot="1">
      <c r="B9" s="119"/>
      <c r="C9" s="121"/>
      <c r="D9" s="117"/>
      <c r="E9" s="72" t="s">
        <v>26</v>
      </c>
      <c r="F9" s="102">
        <v>1601.42</v>
      </c>
      <c r="G9" s="103">
        <v>2</v>
      </c>
      <c r="H9" s="16">
        <v>3050.32</v>
      </c>
    </row>
    <row r="10" spans="2:8" ht="15.75" thickBot="1">
      <c r="B10" s="120"/>
      <c r="C10" s="122"/>
      <c r="D10" s="104" t="s">
        <v>204</v>
      </c>
      <c r="E10" s="72"/>
      <c r="F10" s="44">
        <v>258</v>
      </c>
      <c r="G10" s="19"/>
      <c r="H10" s="16">
        <f t="shared" si="0"/>
        <v>0</v>
      </c>
    </row>
    <row r="11" spans="2:8" ht="26.25" thickBot="1">
      <c r="B11" s="144">
        <v>4</v>
      </c>
      <c r="C11" s="146" t="s">
        <v>194</v>
      </c>
      <c r="D11" s="129" t="s">
        <v>195</v>
      </c>
      <c r="E11" s="73" t="s">
        <v>27</v>
      </c>
      <c r="F11" s="74">
        <v>279.79</v>
      </c>
      <c r="G11" s="20">
        <v>22</v>
      </c>
      <c r="H11" s="16">
        <v>5859.7</v>
      </c>
    </row>
    <row r="12" spans="2:8" ht="26.25" thickBot="1">
      <c r="B12" s="145"/>
      <c r="C12" s="147"/>
      <c r="D12" s="130"/>
      <c r="E12" s="75" t="s">
        <v>28</v>
      </c>
      <c r="F12" s="71">
        <v>143.51</v>
      </c>
      <c r="G12" s="17"/>
      <c r="H12" s="16">
        <f t="shared" si="0"/>
        <v>0</v>
      </c>
    </row>
    <row r="13" spans="2:8" ht="26.25" thickBot="1">
      <c r="B13" s="145"/>
      <c r="C13" s="147"/>
      <c r="D13" s="130"/>
      <c r="E13" s="75" t="s">
        <v>29</v>
      </c>
      <c r="F13" s="71">
        <v>289.9</v>
      </c>
      <c r="G13" s="17">
        <v>1</v>
      </c>
      <c r="H13" s="16">
        <v>371.31</v>
      </c>
    </row>
    <row r="14" spans="2:8" ht="26.25" thickBot="1">
      <c r="B14" s="145"/>
      <c r="C14" s="147"/>
      <c r="D14" s="130"/>
      <c r="E14" s="75" t="s">
        <v>30</v>
      </c>
      <c r="F14" s="71">
        <v>874.02</v>
      </c>
      <c r="G14" s="17">
        <v>3</v>
      </c>
      <c r="H14" s="16">
        <v>2497.2</v>
      </c>
    </row>
    <row r="15" spans="2:8" ht="26.25" thickBot="1">
      <c r="B15" s="145"/>
      <c r="C15" s="147"/>
      <c r="D15" s="130"/>
      <c r="E15" s="75" t="s">
        <v>31</v>
      </c>
      <c r="F15" s="71">
        <v>579.58</v>
      </c>
      <c r="G15" s="17">
        <v>17</v>
      </c>
      <c r="H15" s="16">
        <v>9592.89</v>
      </c>
    </row>
    <row r="16" spans="2:8" ht="39" thickBot="1">
      <c r="B16" s="145"/>
      <c r="C16" s="147"/>
      <c r="D16" s="130"/>
      <c r="E16" s="75" t="s">
        <v>32</v>
      </c>
      <c r="F16" s="71">
        <v>452.4</v>
      </c>
      <c r="G16" s="17">
        <v>7</v>
      </c>
      <c r="H16" s="16">
        <v>3304</v>
      </c>
    </row>
    <row r="17" spans="2:8" ht="26.25" thickBot="1">
      <c r="B17" s="145"/>
      <c r="C17" s="147"/>
      <c r="D17" s="130"/>
      <c r="E17" s="75" t="s">
        <v>33</v>
      </c>
      <c r="F17" s="71">
        <v>248.67</v>
      </c>
      <c r="G17" s="17">
        <v>166</v>
      </c>
      <c r="H17" s="16">
        <v>43547.74</v>
      </c>
    </row>
    <row r="18" spans="2:8" ht="19.5" customHeight="1" thickBot="1">
      <c r="B18" s="152"/>
      <c r="C18" s="147"/>
      <c r="D18" s="134"/>
      <c r="E18" s="72" t="s">
        <v>34</v>
      </c>
      <c r="F18" s="44">
        <v>155.09</v>
      </c>
      <c r="G18" s="19">
        <v>7</v>
      </c>
      <c r="H18" s="16">
        <v>1217.07</v>
      </c>
    </row>
    <row r="19" spans="2:8" ht="27.75" customHeight="1" thickBot="1">
      <c r="B19" s="142">
        <v>5</v>
      </c>
      <c r="C19" s="147"/>
      <c r="D19" s="129" t="s">
        <v>35</v>
      </c>
      <c r="E19" s="73" t="s">
        <v>36</v>
      </c>
      <c r="F19" s="42">
        <v>169.46</v>
      </c>
      <c r="G19" s="15">
        <v>4</v>
      </c>
      <c r="H19" s="16">
        <v>705.66</v>
      </c>
    </row>
    <row r="20" spans="2:8" ht="30.75" customHeight="1" thickBot="1">
      <c r="B20" s="143"/>
      <c r="C20" s="148"/>
      <c r="D20" s="134"/>
      <c r="E20" s="76" t="s">
        <v>37</v>
      </c>
      <c r="F20" s="44">
        <v>245.28</v>
      </c>
      <c r="G20" s="19">
        <v>29</v>
      </c>
      <c r="H20" s="16">
        <v>7599.55</v>
      </c>
    </row>
    <row r="21" spans="2:8" ht="15.75" customHeight="1" thickBot="1">
      <c r="B21" s="144">
        <v>6</v>
      </c>
      <c r="C21" s="146" t="s">
        <v>38</v>
      </c>
      <c r="D21" s="129" t="s">
        <v>39</v>
      </c>
      <c r="E21" s="70" t="s">
        <v>205</v>
      </c>
      <c r="F21" s="42">
        <v>132.31</v>
      </c>
      <c r="G21" s="15">
        <v>18</v>
      </c>
      <c r="H21" s="16">
        <v>2272.84</v>
      </c>
    </row>
    <row r="22" spans="2:8" ht="15.75" thickBot="1">
      <c r="B22" s="145"/>
      <c r="C22" s="147"/>
      <c r="D22" s="130"/>
      <c r="E22" s="77" t="s">
        <v>206</v>
      </c>
      <c r="F22" s="71">
        <v>17.58</v>
      </c>
      <c r="G22" s="17">
        <v>49</v>
      </c>
      <c r="H22" s="16">
        <v>818.04</v>
      </c>
    </row>
    <row r="23" spans="2:8" ht="15.75" customHeight="1" thickBot="1">
      <c r="B23" s="145"/>
      <c r="C23" s="147"/>
      <c r="D23" s="130"/>
      <c r="E23" s="78" t="s">
        <v>207</v>
      </c>
      <c r="F23" s="71">
        <v>22.45</v>
      </c>
      <c r="G23" s="17">
        <v>1</v>
      </c>
      <c r="H23" s="16">
        <v>22.12</v>
      </c>
    </row>
    <row r="24" spans="2:8" ht="18" customHeight="1" thickBot="1">
      <c r="B24" s="145"/>
      <c r="C24" s="147"/>
      <c r="D24" s="130"/>
      <c r="E24" s="78" t="s">
        <v>208</v>
      </c>
      <c r="F24" s="71">
        <v>1070.05</v>
      </c>
      <c r="G24" s="17">
        <v>56</v>
      </c>
      <c r="H24" s="16">
        <v>59141.92</v>
      </c>
    </row>
    <row r="25" spans="2:8" ht="17.25" customHeight="1" thickBot="1">
      <c r="B25" s="143"/>
      <c r="C25" s="148"/>
      <c r="D25" s="134"/>
      <c r="E25" s="79" t="s">
        <v>40</v>
      </c>
      <c r="F25" s="44">
        <v>1480.5</v>
      </c>
      <c r="G25" s="19"/>
      <c r="H25" s="16">
        <f t="shared" si="0"/>
        <v>0</v>
      </c>
    </row>
    <row r="26" spans="2:8" ht="15.75" customHeight="1" thickBot="1">
      <c r="B26" s="131">
        <v>7</v>
      </c>
      <c r="C26" s="125" t="s">
        <v>41</v>
      </c>
      <c r="D26" s="129" t="s">
        <v>42</v>
      </c>
      <c r="E26" s="80" t="s">
        <v>43</v>
      </c>
      <c r="F26" s="42">
        <v>1903.42</v>
      </c>
      <c r="G26" s="15"/>
      <c r="H26" s="16">
        <f t="shared" si="0"/>
        <v>0</v>
      </c>
    </row>
    <row r="27" spans="2:8" ht="12.75" customHeight="1" thickBot="1">
      <c r="B27" s="132"/>
      <c r="C27" s="121"/>
      <c r="D27" s="130"/>
      <c r="E27" s="81" t="s">
        <v>44</v>
      </c>
      <c r="F27" s="71">
        <v>1959.9</v>
      </c>
      <c r="G27" s="17"/>
      <c r="H27" s="16">
        <f t="shared" si="0"/>
        <v>0</v>
      </c>
    </row>
    <row r="28" spans="2:8" ht="15.75" thickBot="1">
      <c r="B28" s="133"/>
      <c r="C28" s="121"/>
      <c r="D28" s="134"/>
      <c r="E28" s="82" t="s">
        <v>45</v>
      </c>
      <c r="F28" s="44">
        <v>2176.71</v>
      </c>
      <c r="G28" s="19"/>
      <c r="H28" s="16">
        <f t="shared" si="0"/>
        <v>0</v>
      </c>
    </row>
    <row r="29" spans="2:8" ht="15.75" thickBot="1">
      <c r="B29" s="105">
        <v>8</v>
      </c>
      <c r="C29" s="121"/>
      <c r="D29" s="23" t="s">
        <v>46</v>
      </c>
      <c r="E29" s="24" t="s">
        <v>47</v>
      </c>
      <c r="F29" s="25">
        <v>2368.88</v>
      </c>
      <c r="G29" s="26"/>
      <c r="H29" s="16">
        <f t="shared" si="0"/>
        <v>0</v>
      </c>
    </row>
    <row r="30" spans="2:8" ht="30.75" thickBot="1">
      <c r="B30" s="135">
        <v>9</v>
      </c>
      <c r="C30" s="121"/>
      <c r="D30" s="129" t="s">
        <v>48</v>
      </c>
      <c r="E30" s="83" t="s">
        <v>49</v>
      </c>
      <c r="F30" s="42">
        <v>2579.47</v>
      </c>
      <c r="G30" s="15"/>
      <c r="H30" s="16">
        <f t="shared" si="0"/>
        <v>0</v>
      </c>
    </row>
    <row r="31" spans="2:8" ht="15.75" thickBot="1">
      <c r="B31" s="136"/>
      <c r="C31" s="121"/>
      <c r="D31" s="130"/>
      <c r="E31" s="81" t="s">
        <v>50</v>
      </c>
      <c r="F31" s="71">
        <v>2684.2</v>
      </c>
      <c r="G31" s="17"/>
      <c r="H31" s="16">
        <f t="shared" si="0"/>
        <v>0</v>
      </c>
    </row>
    <row r="32" spans="2:8" ht="15.75" thickBot="1">
      <c r="B32" s="136"/>
      <c r="C32" s="121"/>
      <c r="D32" s="130"/>
      <c r="E32" s="81" t="s">
        <v>51</v>
      </c>
      <c r="F32" s="71">
        <v>2550.34</v>
      </c>
      <c r="G32" s="17">
        <v>1</v>
      </c>
      <c r="H32" s="16">
        <v>2501.01</v>
      </c>
    </row>
    <row r="33" spans="2:8" ht="15.75" thickBot="1">
      <c r="B33" s="137"/>
      <c r="C33" s="121"/>
      <c r="D33" s="134"/>
      <c r="E33" s="82" t="s">
        <v>52</v>
      </c>
      <c r="F33" s="44">
        <v>5278.33</v>
      </c>
      <c r="G33" s="19">
        <v>1</v>
      </c>
      <c r="H33" s="16">
        <v>1352.91</v>
      </c>
    </row>
    <row r="34" spans="2:8" ht="15.75" thickBot="1">
      <c r="B34" s="105">
        <v>10</v>
      </c>
      <c r="C34" s="121"/>
      <c r="D34" s="23" t="s">
        <v>201</v>
      </c>
      <c r="E34" s="24" t="s">
        <v>53</v>
      </c>
      <c r="F34" s="25">
        <v>5544.47</v>
      </c>
      <c r="G34" s="26"/>
      <c r="H34" s="16">
        <f t="shared" si="0"/>
        <v>0</v>
      </c>
    </row>
    <row r="35" spans="2:8" ht="15.75" thickBot="1">
      <c r="B35" s="138">
        <v>11</v>
      </c>
      <c r="C35" s="121"/>
      <c r="D35" s="129" t="s">
        <v>54</v>
      </c>
      <c r="E35" s="80" t="s">
        <v>55</v>
      </c>
      <c r="F35" s="42">
        <v>2942.45</v>
      </c>
      <c r="G35" s="15"/>
      <c r="H35" s="16">
        <f t="shared" si="0"/>
        <v>0</v>
      </c>
    </row>
    <row r="36" spans="2:8" ht="15.75" thickBot="1">
      <c r="B36" s="139"/>
      <c r="C36" s="121"/>
      <c r="D36" s="130"/>
      <c r="E36" s="81" t="s">
        <v>56</v>
      </c>
      <c r="F36" s="71">
        <v>3128.88</v>
      </c>
      <c r="G36" s="17"/>
      <c r="H36" s="16">
        <f t="shared" si="0"/>
        <v>0</v>
      </c>
    </row>
    <row r="37" spans="2:8" ht="15.75" thickBot="1">
      <c r="B37" s="139"/>
      <c r="C37" s="121"/>
      <c r="D37" s="130"/>
      <c r="E37" s="81" t="s">
        <v>57</v>
      </c>
      <c r="F37" s="71">
        <v>3789.4</v>
      </c>
      <c r="G37" s="17"/>
      <c r="H37" s="16">
        <f t="shared" si="0"/>
        <v>0</v>
      </c>
    </row>
    <row r="38" spans="2:8" ht="15.75" thickBot="1">
      <c r="B38" s="139"/>
      <c r="C38" s="121"/>
      <c r="D38" s="130"/>
      <c r="E38" s="81" t="s">
        <v>58</v>
      </c>
      <c r="F38" s="71">
        <v>3383.83</v>
      </c>
      <c r="G38" s="17"/>
      <c r="H38" s="16">
        <f t="shared" si="0"/>
        <v>0</v>
      </c>
    </row>
    <row r="39" spans="2:8" ht="15.75" thickBot="1">
      <c r="B39" s="139"/>
      <c r="C39" s="121"/>
      <c r="D39" s="130"/>
      <c r="E39" s="81" t="s">
        <v>53</v>
      </c>
      <c r="F39" s="71">
        <v>4641.11</v>
      </c>
      <c r="G39" s="17"/>
      <c r="H39" s="16">
        <f t="shared" si="0"/>
        <v>0</v>
      </c>
    </row>
    <row r="40" spans="2:8" ht="15.75" thickBot="1">
      <c r="B40" s="139"/>
      <c r="C40" s="121"/>
      <c r="D40" s="130"/>
      <c r="E40" s="81" t="s">
        <v>59</v>
      </c>
      <c r="F40" s="71">
        <v>4907.99</v>
      </c>
      <c r="G40" s="17">
        <v>3</v>
      </c>
      <c r="H40" s="16">
        <f t="shared" si="0"/>
        <v>14723.97</v>
      </c>
    </row>
    <row r="41" spans="2:8" ht="15.75" thickBot="1">
      <c r="B41" s="140"/>
      <c r="C41" s="121"/>
      <c r="D41" s="134"/>
      <c r="E41" s="82" t="s">
        <v>60</v>
      </c>
      <c r="F41" s="44">
        <v>7508.44</v>
      </c>
      <c r="G41" s="19">
        <v>4</v>
      </c>
      <c r="H41" s="16">
        <v>24415.54</v>
      </c>
    </row>
    <row r="42" spans="2:8" ht="15.75" thickBot="1">
      <c r="B42" s="135">
        <v>12</v>
      </c>
      <c r="C42" s="121"/>
      <c r="D42" s="129" t="s">
        <v>61</v>
      </c>
      <c r="E42" s="21" t="s">
        <v>62</v>
      </c>
      <c r="F42" s="14">
        <v>3576.86</v>
      </c>
      <c r="G42" s="15"/>
      <c r="H42" s="16">
        <f t="shared" si="0"/>
        <v>0</v>
      </c>
    </row>
    <row r="43" spans="2:8" ht="15.75" thickBot="1">
      <c r="B43" s="137"/>
      <c r="C43" s="121"/>
      <c r="D43" s="134"/>
      <c r="E43" s="22" t="s">
        <v>53</v>
      </c>
      <c r="F43" s="18">
        <v>7654.3</v>
      </c>
      <c r="G43" s="19"/>
      <c r="H43" s="16">
        <f t="shared" si="0"/>
        <v>0</v>
      </c>
    </row>
    <row r="44" spans="2:8" ht="15.75" thickBot="1">
      <c r="B44" s="135">
        <v>13</v>
      </c>
      <c r="C44" s="121"/>
      <c r="D44" s="129" t="s">
        <v>63</v>
      </c>
      <c r="E44" s="21" t="s">
        <v>62</v>
      </c>
      <c r="F44" s="14">
        <v>4578.04</v>
      </c>
      <c r="G44" s="15"/>
      <c r="H44" s="16">
        <f t="shared" si="0"/>
        <v>0</v>
      </c>
    </row>
    <row r="45" spans="2:8" ht="15.75" thickBot="1">
      <c r="B45" s="141"/>
      <c r="C45" s="121"/>
      <c r="D45" s="130"/>
      <c r="E45" s="107" t="s">
        <v>53</v>
      </c>
      <c r="F45" s="108">
        <v>7944</v>
      </c>
      <c r="G45" s="103"/>
      <c r="H45" s="109">
        <f t="shared" si="0"/>
        <v>0</v>
      </c>
    </row>
    <row r="46" spans="2:8" ht="26.25" thickBot="1">
      <c r="B46" s="110">
        <v>14</v>
      </c>
      <c r="C46" s="121"/>
      <c r="D46" s="111" t="s">
        <v>209</v>
      </c>
      <c r="E46" s="24"/>
      <c r="F46" s="25">
        <v>2177</v>
      </c>
      <c r="G46" s="26"/>
      <c r="H46" s="112">
        <f t="shared" si="0"/>
        <v>0</v>
      </c>
    </row>
    <row r="47" spans="2:8" ht="26.25" thickBot="1">
      <c r="B47" s="106">
        <v>15</v>
      </c>
      <c r="C47" s="122"/>
      <c r="D47" s="111" t="s">
        <v>210</v>
      </c>
      <c r="E47" s="24"/>
      <c r="F47" s="25">
        <v>2177</v>
      </c>
      <c r="G47" s="26"/>
      <c r="H47" s="113">
        <f t="shared" si="0"/>
        <v>0</v>
      </c>
    </row>
    <row r="48" spans="2:8" ht="16.5" customHeight="1" thickBot="1">
      <c r="B48" s="118">
        <v>16</v>
      </c>
      <c r="C48" s="125" t="s">
        <v>64</v>
      </c>
      <c r="D48" s="127" t="s">
        <v>65</v>
      </c>
      <c r="E48" s="85" t="s">
        <v>66</v>
      </c>
      <c r="F48" s="74">
        <v>1781.93</v>
      </c>
      <c r="G48" s="20"/>
      <c r="H48" s="114">
        <f t="shared" si="0"/>
        <v>0</v>
      </c>
    </row>
    <row r="49" spans="2:8" ht="15.75" thickBot="1">
      <c r="B49" s="119"/>
      <c r="C49" s="121"/>
      <c r="D49" s="127"/>
      <c r="E49" s="85" t="s">
        <v>67</v>
      </c>
      <c r="F49" s="74">
        <v>2227.16</v>
      </c>
      <c r="G49" s="20"/>
      <c r="H49" s="16">
        <f t="shared" si="0"/>
        <v>0</v>
      </c>
    </row>
    <row r="50" spans="2:8" ht="15.75" thickBot="1">
      <c r="B50" s="120"/>
      <c r="C50" s="121"/>
      <c r="D50" s="128"/>
      <c r="E50" s="43" t="s">
        <v>68</v>
      </c>
      <c r="F50" s="71">
        <v>2247.62</v>
      </c>
      <c r="G50" s="17"/>
      <c r="H50" s="16">
        <f t="shared" si="0"/>
        <v>0</v>
      </c>
    </row>
    <row r="51" spans="2:8" ht="15.75" customHeight="1" thickBot="1">
      <c r="B51" s="118">
        <v>17</v>
      </c>
      <c r="C51" s="121"/>
      <c r="D51" s="115" t="s">
        <v>69</v>
      </c>
      <c r="E51" s="84" t="s">
        <v>66</v>
      </c>
      <c r="F51" s="71">
        <v>2705.22</v>
      </c>
      <c r="G51" s="17"/>
      <c r="H51" s="16">
        <f t="shared" si="0"/>
        <v>0</v>
      </c>
    </row>
    <row r="52" spans="2:8" ht="15.75" thickBot="1">
      <c r="B52" s="119"/>
      <c r="C52" s="121"/>
      <c r="D52" s="116"/>
      <c r="E52" s="86" t="s">
        <v>70</v>
      </c>
      <c r="F52" s="71">
        <v>3389.14</v>
      </c>
      <c r="G52" s="17"/>
      <c r="H52" s="16">
        <f t="shared" si="0"/>
        <v>0</v>
      </c>
    </row>
    <row r="53" spans="2:8" ht="15.75" thickBot="1">
      <c r="B53" s="119"/>
      <c r="C53" s="121"/>
      <c r="D53" s="116"/>
      <c r="E53" s="86" t="s">
        <v>71</v>
      </c>
      <c r="F53" s="71">
        <v>4193.53</v>
      </c>
      <c r="G53" s="17"/>
      <c r="H53" s="16">
        <f t="shared" si="0"/>
        <v>0</v>
      </c>
    </row>
    <row r="54" spans="2:8" ht="15.75" thickBot="1">
      <c r="B54" s="120"/>
      <c r="C54" s="121"/>
      <c r="D54" s="117"/>
      <c r="E54" s="43" t="s">
        <v>72</v>
      </c>
      <c r="F54" s="71">
        <v>4193.53</v>
      </c>
      <c r="G54" s="17"/>
      <c r="H54" s="16">
        <f t="shared" si="0"/>
        <v>0</v>
      </c>
    </row>
    <row r="55" spans="2:8" ht="15.75" thickBot="1">
      <c r="B55" s="118">
        <v>18</v>
      </c>
      <c r="C55" s="121"/>
      <c r="D55" s="115" t="s">
        <v>73</v>
      </c>
      <c r="E55" s="84" t="s">
        <v>66</v>
      </c>
      <c r="F55" s="71">
        <v>2678.17</v>
      </c>
      <c r="G55" s="17"/>
      <c r="H55" s="16">
        <f t="shared" si="0"/>
        <v>0</v>
      </c>
    </row>
    <row r="56" spans="2:8" ht="15.75" thickBot="1">
      <c r="B56" s="119"/>
      <c r="C56" s="121"/>
      <c r="D56" s="116"/>
      <c r="E56" s="86" t="s">
        <v>70</v>
      </c>
      <c r="F56" s="71">
        <v>3296.74</v>
      </c>
      <c r="G56" s="17"/>
      <c r="H56" s="16">
        <f t="shared" si="0"/>
        <v>0</v>
      </c>
    </row>
    <row r="57" spans="2:8" ht="15.75" thickBot="1">
      <c r="B57" s="119"/>
      <c r="C57" s="121"/>
      <c r="D57" s="116"/>
      <c r="E57" s="86" t="s">
        <v>71</v>
      </c>
      <c r="F57" s="71">
        <v>4135.79</v>
      </c>
      <c r="G57" s="17"/>
      <c r="H57" s="16">
        <f t="shared" si="0"/>
        <v>0</v>
      </c>
    </row>
    <row r="58" spans="2:8" ht="15.75" thickBot="1">
      <c r="B58" s="119"/>
      <c r="C58" s="121"/>
      <c r="D58" s="116"/>
      <c r="E58" s="86" t="s">
        <v>74</v>
      </c>
      <c r="F58" s="71">
        <v>4135.79</v>
      </c>
      <c r="G58" s="17"/>
      <c r="H58" s="16">
        <f t="shared" si="0"/>
        <v>0</v>
      </c>
    </row>
    <row r="59" spans="2:8" ht="15.75" thickBot="1">
      <c r="B59" s="120"/>
      <c r="C59" s="121"/>
      <c r="D59" s="117"/>
      <c r="E59" s="43" t="s">
        <v>75</v>
      </c>
      <c r="F59" s="71">
        <v>4135.79</v>
      </c>
      <c r="G59" s="17"/>
      <c r="H59" s="16">
        <f t="shared" si="0"/>
        <v>0</v>
      </c>
    </row>
    <row r="60" spans="2:8" ht="15.75" thickBot="1">
      <c r="B60" s="118">
        <v>19</v>
      </c>
      <c r="C60" s="121"/>
      <c r="D60" s="115" t="s">
        <v>76</v>
      </c>
      <c r="E60" s="84" t="s">
        <v>66</v>
      </c>
      <c r="F60" s="71">
        <v>4812.68</v>
      </c>
      <c r="G60" s="17"/>
      <c r="H60" s="16">
        <f t="shared" si="0"/>
        <v>0</v>
      </c>
    </row>
    <row r="61" spans="2:8" ht="15.75" thickBot="1">
      <c r="B61" s="119"/>
      <c r="C61" s="121"/>
      <c r="D61" s="116"/>
      <c r="E61" s="86" t="s">
        <v>70</v>
      </c>
      <c r="F61" s="71">
        <v>4465.75</v>
      </c>
      <c r="G61" s="17"/>
      <c r="H61" s="16">
        <f t="shared" si="0"/>
        <v>0</v>
      </c>
    </row>
    <row r="62" spans="2:8" ht="15.75" thickBot="1">
      <c r="B62" s="119"/>
      <c r="C62" s="121"/>
      <c r="D62" s="116"/>
      <c r="E62" s="86" t="s">
        <v>71</v>
      </c>
      <c r="F62" s="71">
        <v>5609.74</v>
      </c>
      <c r="G62" s="17"/>
      <c r="H62" s="16">
        <f t="shared" si="0"/>
        <v>0</v>
      </c>
    </row>
    <row r="63" spans="2:8" ht="15.75" thickBot="1">
      <c r="B63" s="119"/>
      <c r="C63" s="121"/>
      <c r="D63" s="116"/>
      <c r="E63" s="86" t="s">
        <v>77</v>
      </c>
      <c r="F63" s="71">
        <v>5609.74</v>
      </c>
      <c r="G63" s="17"/>
      <c r="H63" s="16">
        <f t="shared" si="0"/>
        <v>0</v>
      </c>
    </row>
    <row r="64" spans="2:8" ht="15.75" thickBot="1">
      <c r="B64" s="120"/>
      <c r="C64" s="121"/>
      <c r="D64" s="117"/>
      <c r="E64" s="43" t="s">
        <v>78</v>
      </c>
      <c r="F64" s="71">
        <v>5609.74</v>
      </c>
      <c r="G64" s="17"/>
      <c r="H64" s="16">
        <f t="shared" si="0"/>
        <v>0</v>
      </c>
    </row>
    <row r="65" spans="2:8" ht="15.75" thickBot="1">
      <c r="B65" s="118">
        <v>20</v>
      </c>
      <c r="C65" s="121"/>
      <c r="D65" s="115" t="s">
        <v>79</v>
      </c>
      <c r="E65" s="84" t="s">
        <v>66</v>
      </c>
      <c r="F65" s="71">
        <v>4159.99</v>
      </c>
      <c r="G65" s="17"/>
      <c r="H65" s="16">
        <f t="shared" si="0"/>
        <v>0</v>
      </c>
    </row>
    <row r="66" spans="2:8" ht="15.75" thickBot="1">
      <c r="B66" s="119"/>
      <c r="C66" s="121"/>
      <c r="D66" s="116"/>
      <c r="E66" s="86" t="s">
        <v>70</v>
      </c>
      <c r="F66" s="71">
        <v>5437.99</v>
      </c>
      <c r="G66" s="17"/>
      <c r="H66" s="16">
        <f t="shared" si="0"/>
        <v>0</v>
      </c>
    </row>
    <row r="67" spans="2:8" ht="15.75" thickBot="1">
      <c r="B67" s="119"/>
      <c r="C67" s="121"/>
      <c r="D67" s="116"/>
      <c r="E67" s="86" t="s">
        <v>71</v>
      </c>
      <c r="F67" s="71">
        <v>5362.86</v>
      </c>
      <c r="G67" s="17"/>
      <c r="H67" s="16">
        <f t="shared" si="0"/>
        <v>0</v>
      </c>
    </row>
    <row r="68" spans="2:8" ht="15.75" thickBot="1">
      <c r="B68" s="119"/>
      <c r="C68" s="121"/>
      <c r="D68" s="116"/>
      <c r="E68" s="86" t="s">
        <v>77</v>
      </c>
      <c r="F68" s="71">
        <v>5362.86</v>
      </c>
      <c r="G68" s="17"/>
      <c r="H68" s="16">
        <f t="shared" si="0"/>
        <v>0</v>
      </c>
    </row>
    <row r="69" spans="2:8" ht="15.75" thickBot="1">
      <c r="B69" s="120"/>
      <c r="C69" s="121"/>
      <c r="D69" s="117"/>
      <c r="E69" s="43" t="s">
        <v>78</v>
      </c>
      <c r="F69" s="71">
        <v>5362.86</v>
      </c>
      <c r="G69" s="17"/>
      <c r="H69" s="16">
        <f t="shared" si="0"/>
        <v>0</v>
      </c>
    </row>
    <row r="70" spans="2:8" ht="15.75" thickBot="1">
      <c r="B70" s="118">
        <v>21</v>
      </c>
      <c r="C70" s="121"/>
      <c r="D70" s="115" t="s">
        <v>80</v>
      </c>
      <c r="E70" s="84" t="s">
        <v>66</v>
      </c>
      <c r="F70" s="71">
        <v>5300.06</v>
      </c>
      <c r="G70" s="17"/>
      <c r="H70" s="16">
        <f t="shared" si="0"/>
        <v>0</v>
      </c>
    </row>
    <row r="71" spans="2:8" ht="15.75" thickBot="1">
      <c r="B71" s="119"/>
      <c r="C71" s="121"/>
      <c r="D71" s="116"/>
      <c r="E71" s="86" t="s">
        <v>70</v>
      </c>
      <c r="F71" s="71">
        <v>5751.66</v>
      </c>
      <c r="G71" s="17"/>
      <c r="H71" s="16">
        <f t="shared" si="0"/>
        <v>0</v>
      </c>
    </row>
    <row r="72" spans="2:8" ht="15.75" thickBot="1">
      <c r="B72" s="119"/>
      <c r="C72" s="121"/>
      <c r="D72" s="116"/>
      <c r="E72" s="86" t="s">
        <v>71</v>
      </c>
      <c r="F72" s="71">
        <v>6167.38</v>
      </c>
      <c r="G72" s="17"/>
      <c r="H72" s="16">
        <f t="shared" si="0"/>
        <v>0</v>
      </c>
    </row>
    <row r="73" spans="2:8" ht="15.75" thickBot="1">
      <c r="B73" s="119"/>
      <c r="C73" s="121"/>
      <c r="D73" s="116"/>
      <c r="E73" s="86" t="s">
        <v>77</v>
      </c>
      <c r="F73" s="71">
        <v>6167.38</v>
      </c>
      <c r="G73" s="17"/>
      <c r="H73" s="16">
        <f aca="true" t="shared" si="1" ref="H73:H136">F73*G73</f>
        <v>0</v>
      </c>
    </row>
    <row r="74" spans="2:8" ht="15.75" thickBot="1">
      <c r="B74" s="120"/>
      <c r="C74" s="121"/>
      <c r="D74" s="117"/>
      <c r="E74" s="43" t="s">
        <v>78</v>
      </c>
      <c r="F74" s="71">
        <v>6167.38</v>
      </c>
      <c r="G74" s="17"/>
      <c r="H74" s="16">
        <f t="shared" si="1"/>
        <v>0</v>
      </c>
    </row>
    <row r="75" spans="2:8" ht="15.75" customHeight="1" thickBot="1">
      <c r="B75" s="118">
        <v>22</v>
      </c>
      <c r="C75" s="121"/>
      <c r="D75" s="115" t="s">
        <v>81</v>
      </c>
      <c r="E75" s="84" t="s">
        <v>66</v>
      </c>
      <c r="F75" s="71">
        <v>5785.79</v>
      </c>
      <c r="G75" s="17"/>
      <c r="H75" s="16">
        <f t="shared" si="1"/>
        <v>0</v>
      </c>
    </row>
    <row r="76" spans="2:8" ht="15.75" thickBot="1">
      <c r="B76" s="119"/>
      <c r="C76" s="121"/>
      <c r="D76" s="116"/>
      <c r="E76" s="86" t="s">
        <v>70</v>
      </c>
      <c r="F76" s="71">
        <v>6558.55</v>
      </c>
      <c r="G76" s="17"/>
      <c r="H76" s="16">
        <f t="shared" si="1"/>
        <v>0</v>
      </c>
    </row>
    <row r="77" spans="2:8" ht="15.75" thickBot="1">
      <c r="B77" s="119"/>
      <c r="C77" s="121"/>
      <c r="D77" s="116"/>
      <c r="E77" s="86" t="s">
        <v>71</v>
      </c>
      <c r="F77" s="71">
        <v>6716.97</v>
      </c>
      <c r="G77" s="17"/>
      <c r="H77" s="16">
        <f t="shared" si="1"/>
        <v>0</v>
      </c>
    </row>
    <row r="78" spans="2:8" ht="15.75" thickBot="1">
      <c r="B78" s="120"/>
      <c r="C78" s="122"/>
      <c r="D78" s="117"/>
      <c r="E78" s="43" t="s">
        <v>77</v>
      </c>
      <c r="F78" s="44">
        <v>6716.97</v>
      </c>
      <c r="G78" s="19"/>
      <c r="H78" s="16">
        <f t="shared" si="1"/>
        <v>0</v>
      </c>
    </row>
    <row r="79" spans="2:8" ht="15.75" thickBot="1">
      <c r="B79" s="118">
        <v>23</v>
      </c>
      <c r="C79" s="125" t="s">
        <v>84</v>
      </c>
      <c r="D79" s="115" t="s">
        <v>82</v>
      </c>
      <c r="E79" s="84" t="s">
        <v>83</v>
      </c>
      <c r="F79" s="42">
        <v>59.23</v>
      </c>
      <c r="G79" s="15"/>
      <c r="H79" s="16">
        <f t="shared" si="1"/>
        <v>0</v>
      </c>
    </row>
    <row r="80" spans="2:8" ht="15.75" customHeight="1" thickBot="1">
      <c r="B80" s="119"/>
      <c r="C80" s="121"/>
      <c r="D80" s="116"/>
      <c r="E80" s="86" t="s">
        <v>85</v>
      </c>
      <c r="F80" s="71">
        <v>145.54</v>
      </c>
      <c r="G80" s="17"/>
      <c r="H80" s="16">
        <f t="shared" si="1"/>
        <v>0</v>
      </c>
    </row>
    <row r="81" spans="2:8" ht="15.75" thickBot="1">
      <c r="B81" s="120"/>
      <c r="C81" s="121"/>
      <c r="D81" s="117"/>
      <c r="E81" s="43" t="s">
        <v>86</v>
      </c>
      <c r="F81" s="71">
        <v>59.14</v>
      </c>
      <c r="G81" s="17"/>
      <c r="H81" s="16">
        <f t="shared" si="1"/>
        <v>0</v>
      </c>
    </row>
    <row r="82" spans="2:8" ht="15.75" thickBot="1">
      <c r="B82" s="28">
        <v>24</v>
      </c>
      <c r="C82" s="121"/>
      <c r="D82" s="32" t="s">
        <v>87</v>
      </c>
      <c r="E82" s="28"/>
      <c r="F82" s="71">
        <v>80.5</v>
      </c>
      <c r="G82" s="17"/>
      <c r="H82" s="16">
        <f t="shared" si="1"/>
        <v>0</v>
      </c>
    </row>
    <row r="83" spans="2:8" ht="15.75" thickBot="1">
      <c r="B83" s="28">
        <v>25</v>
      </c>
      <c r="C83" s="121"/>
      <c r="D83" s="32" t="s">
        <v>88</v>
      </c>
      <c r="E83" s="87"/>
      <c r="F83" s="71">
        <v>98.7</v>
      </c>
      <c r="G83" s="17"/>
      <c r="H83" s="16">
        <f t="shared" si="1"/>
        <v>0</v>
      </c>
    </row>
    <row r="84" spans="2:8" ht="15.75" thickBot="1">
      <c r="B84" s="125">
        <v>26</v>
      </c>
      <c r="C84" s="121"/>
      <c r="D84" s="115" t="s">
        <v>89</v>
      </c>
      <c r="E84" s="84" t="s">
        <v>90</v>
      </c>
      <c r="F84" s="71">
        <v>255.39</v>
      </c>
      <c r="G84" s="17"/>
      <c r="H84" s="16">
        <f t="shared" si="1"/>
        <v>0</v>
      </c>
    </row>
    <row r="85" spans="2:8" ht="15.75" thickBot="1">
      <c r="B85" s="121"/>
      <c r="C85" s="121"/>
      <c r="D85" s="116"/>
      <c r="E85" s="86" t="s">
        <v>91</v>
      </c>
      <c r="F85" s="71">
        <v>1237.8</v>
      </c>
      <c r="G85" s="17">
        <v>4</v>
      </c>
      <c r="H85" s="16">
        <v>4906.66</v>
      </c>
    </row>
    <row r="86" spans="2:8" ht="15.75" thickBot="1">
      <c r="B86" s="121"/>
      <c r="C86" s="121"/>
      <c r="D86" s="116"/>
      <c r="E86" s="86" t="s">
        <v>92</v>
      </c>
      <c r="F86" s="71">
        <v>1238.33</v>
      </c>
      <c r="G86" s="17"/>
      <c r="H86" s="16">
        <f t="shared" si="1"/>
        <v>0</v>
      </c>
    </row>
    <row r="87" spans="2:8" ht="15.75" thickBot="1">
      <c r="B87" s="121"/>
      <c r="C87" s="121"/>
      <c r="D87" s="116"/>
      <c r="E87" s="86" t="s">
        <v>93</v>
      </c>
      <c r="F87" s="71">
        <v>1295.86</v>
      </c>
      <c r="G87" s="17"/>
      <c r="H87" s="16">
        <f t="shared" si="1"/>
        <v>0</v>
      </c>
    </row>
    <row r="88" spans="2:8" ht="15.75" thickBot="1">
      <c r="B88" s="121"/>
      <c r="C88" s="121"/>
      <c r="D88" s="116"/>
      <c r="E88" s="86" t="s">
        <v>94</v>
      </c>
      <c r="F88" s="71">
        <v>181.67</v>
      </c>
      <c r="G88" s="17"/>
      <c r="H88" s="16">
        <f t="shared" si="1"/>
        <v>0</v>
      </c>
    </row>
    <row r="89" spans="2:8" ht="15.75" thickBot="1">
      <c r="B89" s="121"/>
      <c r="C89" s="121"/>
      <c r="D89" s="116"/>
      <c r="E89" s="86" t="s">
        <v>95</v>
      </c>
      <c r="F89" s="71">
        <v>679</v>
      </c>
      <c r="G89" s="17"/>
      <c r="H89" s="16">
        <f t="shared" si="1"/>
        <v>0</v>
      </c>
    </row>
    <row r="90" spans="2:8" ht="15.75" thickBot="1">
      <c r="B90" s="121"/>
      <c r="C90" s="121"/>
      <c r="D90" s="116"/>
      <c r="E90" s="86" t="s">
        <v>96</v>
      </c>
      <c r="F90" s="71">
        <v>1488.28</v>
      </c>
      <c r="G90" s="17"/>
      <c r="H90" s="16">
        <f t="shared" si="1"/>
        <v>0</v>
      </c>
    </row>
    <row r="91" spans="2:8" ht="30.75" thickBot="1">
      <c r="B91" s="122"/>
      <c r="C91" s="121"/>
      <c r="D91" s="117"/>
      <c r="E91" s="88" t="s">
        <v>97</v>
      </c>
      <c r="F91" s="71">
        <v>980</v>
      </c>
      <c r="G91" s="17"/>
      <c r="H91" s="16">
        <f t="shared" si="1"/>
        <v>0</v>
      </c>
    </row>
    <row r="92" spans="2:8" ht="15.75" thickBot="1">
      <c r="B92" s="118">
        <v>27</v>
      </c>
      <c r="C92" s="121"/>
      <c r="D92" s="126" t="s">
        <v>98</v>
      </c>
      <c r="E92" s="84" t="s">
        <v>99</v>
      </c>
      <c r="F92" s="71">
        <v>106.96</v>
      </c>
      <c r="G92" s="17">
        <v>1</v>
      </c>
      <c r="H92" s="16">
        <f t="shared" si="1"/>
        <v>106.96</v>
      </c>
    </row>
    <row r="93" spans="2:8" ht="15.75" thickBot="1">
      <c r="B93" s="120"/>
      <c r="C93" s="121"/>
      <c r="D93" s="128"/>
      <c r="E93" s="43" t="s">
        <v>100</v>
      </c>
      <c r="F93" s="71">
        <v>96.1</v>
      </c>
      <c r="G93" s="17"/>
      <c r="H93" s="16">
        <f t="shared" si="1"/>
        <v>0</v>
      </c>
    </row>
    <row r="94" spans="2:8" ht="15.75" thickBot="1">
      <c r="B94" s="28">
        <v>28</v>
      </c>
      <c r="C94" s="121"/>
      <c r="D94" s="32" t="s">
        <v>101</v>
      </c>
      <c r="E94" s="87"/>
      <c r="F94" s="71">
        <v>75</v>
      </c>
      <c r="G94" s="17"/>
      <c r="H94" s="16">
        <f t="shared" si="1"/>
        <v>0</v>
      </c>
    </row>
    <row r="95" spans="2:8" ht="15.75" thickBot="1">
      <c r="B95" s="153">
        <v>29</v>
      </c>
      <c r="C95" s="121"/>
      <c r="D95" s="30" t="s">
        <v>102</v>
      </c>
      <c r="E95" s="89" t="s">
        <v>103</v>
      </c>
      <c r="F95" s="71">
        <v>1821.57</v>
      </c>
      <c r="G95" s="17"/>
      <c r="H95" s="16">
        <f t="shared" si="1"/>
        <v>0</v>
      </c>
    </row>
    <row r="96" spans="2:8" ht="15.75" thickBot="1">
      <c r="B96" s="154"/>
      <c r="C96" s="122"/>
      <c r="D96" s="31" t="s">
        <v>104</v>
      </c>
      <c r="E96" s="43" t="s">
        <v>105</v>
      </c>
      <c r="F96" s="44">
        <v>1515.82</v>
      </c>
      <c r="G96" s="19"/>
      <c r="H96" s="16">
        <f t="shared" si="1"/>
        <v>0</v>
      </c>
    </row>
    <row r="97" spans="2:8" ht="15.75" customHeight="1" thickBot="1">
      <c r="B97" s="27">
        <v>30</v>
      </c>
      <c r="C97" s="125" t="s">
        <v>106</v>
      </c>
      <c r="D97" s="32" t="s">
        <v>107</v>
      </c>
      <c r="E97" s="87"/>
      <c r="F97" s="42">
        <v>35.46</v>
      </c>
      <c r="G97" s="15"/>
      <c r="H97" s="16">
        <f t="shared" si="1"/>
        <v>0</v>
      </c>
    </row>
    <row r="98" spans="2:8" ht="15.75" thickBot="1">
      <c r="B98" s="118">
        <v>31</v>
      </c>
      <c r="C98" s="121"/>
      <c r="D98" s="126" t="s">
        <v>108</v>
      </c>
      <c r="E98" s="84" t="s">
        <v>109</v>
      </c>
      <c r="F98" s="71">
        <v>65.44</v>
      </c>
      <c r="G98" s="17"/>
      <c r="H98" s="16">
        <f t="shared" si="1"/>
        <v>0</v>
      </c>
    </row>
    <row r="99" spans="2:8" ht="15.75" thickBot="1">
      <c r="B99" s="120"/>
      <c r="C99" s="121"/>
      <c r="D99" s="128"/>
      <c r="E99" s="43" t="s">
        <v>110</v>
      </c>
      <c r="F99" s="71">
        <v>122.81</v>
      </c>
      <c r="G99" s="17"/>
      <c r="H99" s="16">
        <f t="shared" si="1"/>
        <v>0</v>
      </c>
    </row>
    <row r="100" spans="2:8" ht="15.75" thickBot="1">
      <c r="B100" s="118">
        <v>32</v>
      </c>
      <c r="C100" s="121"/>
      <c r="D100" s="126" t="s">
        <v>111</v>
      </c>
      <c r="E100" s="84" t="s">
        <v>112</v>
      </c>
      <c r="F100" s="71">
        <v>53.27</v>
      </c>
      <c r="G100" s="17"/>
      <c r="H100" s="16">
        <f t="shared" si="1"/>
        <v>0</v>
      </c>
    </row>
    <row r="101" spans="2:8" ht="15.75" thickBot="1">
      <c r="B101" s="120"/>
      <c r="C101" s="121"/>
      <c r="D101" s="128"/>
      <c r="E101" s="43" t="s">
        <v>110</v>
      </c>
      <c r="F101" s="71">
        <v>66.47</v>
      </c>
      <c r="G101" s="17"/>
      <c r="H101" s="16">
        <f t="shared" si="1"/>
        <v>0</v>
      </c>
    </row>
    <row r="102" spans="2:8" ht="16.5" customHeight="1" thickBot="1">
      <c r="B102" s="33">
        <v>33</v>
      </c>
      <c r="C102" s="121"/>
      <c r="D102" s="32" t="s">
        <v>113</v>
      </c>
      <c r="E102" s="87" t="s">
        <v>114</v>
      </c>
      <c r="F102" s="71">
        <v>83</v>
      </c>
      <c r="G102" s="17"/>
      <c r="H102" s="16">
        <f t="shared" si="1"/>
        <v>0</v>
      </c>
    </row>
    <row r="103" spans="2:8" ht="15.75" thickBot="1">
      <c r="B103" s="33">
        <v>34</v>
      </c>
      <c r="C103" s="121"/>
      <c r="D103" s="32" t="s">
        <v>115</v>
      </c>
      <c r="E103" s="87" t="s">
        <v>116</v>
      </c>
      <c r="F103" s="71">
        <v>57.54</v>
      </c>
      <c r="G103" s="17"/>
      <c r="H103" s="16">
        <f t="shared" si="1"/>
        <v>0</v>
      </c>
    </row>
    <row r="104" spans="2:8" ht="15.75" thickBot="1">
      <c r="B104" s="33">
        <v>35</v>
      </c>
      <c r="C104" s="121"/>
      <c r="D104" s="32" t="s">
        <v>117</v>
      </c>
      <c r="E104" s="87"/>
      <c r="F104" s="71">
        <v>96.33</v>
      </c>
      <c r="G104" s="17"/>
      <c r="H104" s="16">
        <f t="shared" si="1"/>
        <v>0</v>
      </c>
    </row>
    <row r="105" spans="2:8" ht="15.75" thickBot="1">
      <c r="B105" s="33">
        <v>36</v>
      </c>
      <c r="C105" s="121"/>
      <c r="D105" s="32" t="s">
        <v>118</v>
      </c>
      <c r="E105" s="87"/>
      <c r="F105" s="71">
        <v>78.77</v>
      </c>
      <c r="G105" s="17"/>
      <c r="H105" s="16">
        <f t="shared" si="1"/>
        <v>0</v>
      </c>
    </row>
    <row r="106" spans="2:8" ht="15.75" thickBot="1">
      <c r="B106" s="33">
        <v>37</v>
      </c>
      <c r="C106" s="121"/>
      <c r="D106" s="32" t="s">
        <v>119</v>
      </c>
      <c r="E106" s="87"/>
      <c r="F106" s="71">
        <v>120.33</v>
      </c>
      <c r="G106" s="17"/>
      <c r="H106" s="16">
        <f t="shared" si="1"/>
        <v>0</v>
      </c>
    </row>
    <row r="107" spans="2:8" ht="15" customHeight="1" thickBot="1">
      <c r="B107" s="118">
        <v>38</v>
      </c>
      <c r="C107" s="121"/>
      <c r="D107" s="126" t="s">
        <v>120</v>
      </c>
      <c r="E107" s="90" t="s">
        <v>112</v>
      </c>
      <c r="F107" s="71">
        <v>148.82</v>
      </c>
      <c r="G107" s="17"/>
      <c r="H107" s="16">
        <f t="shared" si="1"/>
        <v>0</v>
      </c>
    </row>
    <row r="108" spans="2:8" ht="16.5" customHeight="1" thickBot="1">
      <c r="B108" s="120"/>
      <c r="C108" s="122"/>
      <c r="D108" s="128"/>
      <c r="E108" s="43" t="s">
        <v>110</v>
      </c>
      <c r="F108" s="44">
        <v>556.47</v>
      </c>
      <c r="G108" s="19"/>
      <c r="H108" s="16">
        <f t="shared" si="1"/>
        <v>0</v>
      </c>
    </row>
    <row r="109" spans="2:8" ht="15.75" customHeight="1" thickBot="1">
      <c r="B109" s="33">
        <v>39</v>
      </c>
      <c r="C109" s="125" t="s">
        <v>121</v>
      </c>
      <c r="D109" s="34" t="s">
        <v>122</v>
      </c>
      <c r="E109" s="87"/>
      <c r="F109" s="42">
        <v>66.33</v>
      </c>
      <c r="G109" s="15"/>
      <c r="H109" s="16">
        <f t="shared" si="1"/>
        <v>0</v>
      </c>
    </row>
    <row r="110" spans="2:8" ht="15.75" thickBot="1">
      <c r="B110" s="33">
        <v>40</v>
      </c>
      <c r="C110" s="121"/>
      <c r="D110" s="34" t="s">
        <v>123</v>
      </c>
      <c r="E110" s="87" t="s">
        <v>114</v>
      </c>
      <c r="F110" s="71">
        <v>66.5</v>
      </c>
      <c r="G110" s="17"/>
      <c r="H110" s="16">
        <f t="shared" si="1"/>
        <v>0</v>
      </c>
    </row>
    <row r="111" spans="2:8" ht="15.75" thickBot="1">
      <c r="B111" s="118">
        <v>41</v>
      </c>
      <c r="C111" s="121"/>
      <c r="D111" s="115" t="s">
        <v>124</v>
      </c>
      <c r="E111" s="84" t="s">
        <v>125</v>
      </c>
      <c r="F111" s="71">
        <v>182.67</v>
      </c>
      <c r="G111" s="17"/>
      <c r="H111" s="16">
        <f t="shared" si="1"/>
        <v>0</v>
      </c>
    </row>
    <row r="112" spans="2:8" ht="15.75" thickBot="1">
      <c r="B112" s="119"/>
      <c r="C112" s="121"/>
      <c r="D112" s="116"/>
      <c r="E112" s="86" t="s">
        <v>126</v>
      </c>
      <c r="F112" s="71">
        <v>62.67</v>
      </c>
      <c r="G112" s="17">
        <v>1</v>
      </c>
      <c r="H112" s="16">
        <f t="shared" si="1"/>
        <v>62.67</v>
      </c>
    </row>
    <row r="113" spans="2:8" ht="15.75" thickBot="1">
      <c r="B113" s="120"/>
      <c r="C113" s="121"/>
      <c r="D113" s="117"/>
      <c r="E113" s="43" t="s">
        <v>127</v>
      </c>
      <c r="F113" s="71">
        <v>715.8</v>
      </c>
      <c r="G113" s="17"/>
      <c r="H113" s="16">
        <f t="shared" si="1"/>
        <v>0</v>
      </c>
    </row>
    <row r="114" spans="2:8" ht="15.75" thickBot="1">
      <c r="B114" s="118">
        <v>42</v>
      </c>
      <c r="C114" s="121"/>
      <c r="D114" s="115" t="s">
        <v>128</v>
      </c>
      <c r="E114" s="84" t="s">
        <v>129</v>
      </c>
      <c r="F114" s="71">
        <v>389.84</v>
      </c>
      <c r="G114" s="17"/>
      <c r="H114" s="16">
        <f t="shared" si="1"/>
        <v>0</v>
      </c>
    </row>
    <row r="115" spans="2:8" ht="15.75" thickBot="1">
      <c r="B115" s="120"/>
      <c r="C115" s="121"/>
      <c r="D115" s="117"/>
      <c r="E115" s="43" t="s">
        <v>130</v>
      </c>
      <c r="F115" s="71">
        <v>1324.49</v>
      </c>
      <c r="G115" s="17"/>
      <c r="H115" s="16">
        <f t="shared" si="1"/>
        <v>0</v>
      </c>
    </row>
    <row r="116" spans="2:8" ht="15.75" thickBot="1">
      <c r="B116" s="33">
        <v>43</v>
      </c>
      <c r="C116" s="121"/>
      <c r="D116" s="34" t="s">
        <v>131</v>
      </c>
      <c r="E116" s="87"/>
      <c r="F116" s="71">
        <v>585.33</v>
      </c>
      <c r="G116" s="17"/>
      <c r="H116" s="16">
        <f t="shared" si="1"/>
        <v>0</v>
      </c>
    </row>
    <row r="117" spans="2:8" ht="15.75" thickBot="1">
      <c r="B117" s="28">
        <v>44</v>
      </c>
      <c r="C117" s="121"/>
      <c r="D117" s="34" t="s">
        <v>132</v>
      </c>
      <c r="E117" s="87"/>
      <c r="F117" s="71">
        <v>1434.99</v>
      </c>
      <c r="G117" s="17"/>
      <c r="H117" s="16">
        <f t="shared" si="1"/>
        <v>0</v>
      </c>
    </row>
    <row r="118" spans="2:8" ht="15.75" thickBot="1">
      <c r="B118" s="118">
        <v>45</v>
      </c>
      <c r="C118" s="121"/>
      <c r="D118" s="115" t="s">
        <v>133</v>
      </c>
      <c r="E118" s="84" t="s">
        <v>134</v>
      </c>
      <c r="F118" s="71">
        <v>1984.36</v>
      </c>
      <c r="G118" s="17"/>
      <c r="H118" s="16">
        <f t="shared" si="1"/>
        <v>0</v>
      </c>
    </row>
    <row r="119" spans="2:8" ht="15.75" thickBot="1">
      <c r="B119" s="119"/>
      <c r="C119" s="121"/>
      <c r="D119" s="116"/>
      <c r="E119" s="86" t="s">
        <v>135</v>
      </c>
      <c r="F119" s="71">
        <v>2087.2</v>
      </c>
      <c r="G119" s="17"/>
      <c r="H119" s="16">
        <f t="shared" si="1"/>
        <v>0</v>
      </c>
    </row>
    <row r="120" spans="2:8" ht="15.75" thickBot="1">
      <c r="B120" s="120"/>
      <c r="C120" s="121"/>
      <c r="D120" s="117"/>
      <c r="E120" s="43" t="s">
        <v>136</v>
      </c>
      <c r="F120" s="71">
        <v>977.9</v>
      </c>
      <c r="G120" s="17"/>
      <c r="H120" s="16">
        <f t="shared" si="1"/>
        <v>0</v>
      </c>
    </row>
    <row r="121" spans="2:8" ht="15.75" customHeight="1" thickBot="1">
      <c r="B121" s="118">
        <v>46</v>
      </c>
      <c r="C121" s="121"/>
      <c r="D121" s="115" t="s">
        <v>137</v>
      </c>
      <c r="E121" s="84" t="s">
        <v>138</v>
      </c>
      <c r="F121" s="71">
        <v>120.34</v>
      </c>
      <c r="G121" s="17"/>
      <c r="H121" s="16">
        <f t="shared" si="1"/>
        <v>0</v>
      </c>
    </row>
    <row r="122" spans="2:8" ht="15.75" thickBot="1">
      <c r="B122" s="119"/>
      <c r="C122" s="121"/>
      <c r="D122" s="116"/>
      <c r="E122" s="86" t="s">
        <v>139</v>
      </c>
      <c r="F122" s="71">
        <v>84.31</v>
      </c>
      <c r="G122" s="17"/>
      <c r="H122" s="16">
        <f t="shared" si="1"/>
        <v>0</v>
      </c>
    </row>
    <row r="123" spans="2:8" ht="15.75" thickBot="1">
      <c r="B123" s="119"/>
      <c r="C123" s="121"/>
      <c r="D123" s="116"/>
      <c r="E123" s="86" t="s">
        <v>140</v>
      </c>
      <c r="F123" s="71">
        <v>1936.47</v>
      </c>
      <c r="G123" s="17"/>
      <c r="H123" s="16">
        <f t="shared" si="1"/>
        <v>0</v>
      </c>
    </row>
    <row r="124" spans="2:8" ht="15.75" thickBot="1">
      <c r="B124" s="119"/>
      <c r="C124" s="121"/>
      <c r="D124" s="116"/>
      <c r="E124" s="86" t="s">
        <v>141</v>
      </c>
      <c r="F124" s="71">
        <v>1254.74</v>
      </c>
      <c r="G124" s="17"/>
      <c r="H124" s="16">
        <f t="shared" si="1"/>
        <v>0</v>
      </c>
    </row>
    <row r="125" spans="2:8" ht="15.75" thickBot="1">
      <c r="B125" s="119"/>
      <c r="C125" s="121"/>
      <c r="D125" s="116"/>
      <c r="E125" s="91" t="s">
        <v>142</v>
      </c>
      <c r="F125" s="71">
        <v>103.07</v>
      </c>
      <c r="G125" s="17"/>
      <c r="H125" s="16">
        <f t="shared" si="1"/>
        <v>0</v>
      </c>
    </row>
    <row r="126" spans="2:8" ht="15.75" thickBot="1">
      <c r="B126" s="120"/>
      <c r="C126" s="121"/>
      <c r="D126" s="117"/>
      <c r="E126" s="92" t="s">
        <v>143</v>
      </c>
      <c r="F126" s="71">
        <v>681.88</v>
      </c>
      <c r="G126" s="17"/>
      <c r="H126" s="16">
        <f t="shared" si="1"/>
        <v>0</v>
      </c>
    </row>
    <row r="127" spans="2:8" ht="23.25" customHeight="1" thickBot="1">
      <c r="B127" s="118">
        <v>47</v>
      </c>
      <c r="C127" s="121"/>
      <c r="D127" s="126" t="s">
        <v>144</v>
      </c>
      <c r="E127" s="41" t="s">
        <v>145</v>
      </c>
      <c r="F127" s="71">
        <v>53.46</v>
      </c>
      <c r="G127" s="17">
        <v>2</v>
      </c>
      <c r="H127" s="16">
        <f t="shared" si="1"/>
        <v>106.92</v>
      </c>
    </row>
    <row r="128" spans="2:8" ht="19.5" customHeight="1" thickBot="1">
      <c r="B128" s="119"/>
      <c r="C128" s="121"/>
      <c r="D128" s="127"/>
      <c r="E128" s="91" t="s">
        <v>146</v>
      </c>
      <c r="F128" s="71">
        <v>63.17</v>
      </c>
      <c r="G128" s="17">
        <v>2</v>
      </c>
      <c r="H128" s="16">
        <v>123.33</v>
      </c>
    </row>
    <row r="129" spans="2:8" ht="15.75" thickBot="1">
      <c r="B129" s="120"/>
      <c r="C129" s="122"/>
      <c r="D129" s="128"/>
      <c r="E129" s="93" t="s">
        <v>147</v>
      </c>
      <c r="F129" s="44">
        <v>152.12</v>
      </c>
      <c r="G129" s="19"/>
      <c r="H129" s="16">
        <f t="shared" si="1"/>
        <v>0</v>
      </c>
    </row>
    <row r="130" spans="2:8" ht="17.25" customHeight="1" thickBot="1">
      <c r="B130" s="118">
        <v>48</v>
      </c>
      <c r="C130" s="125" t="s">
        <v>148</v>
      </c>
      <c r="D130" s="115" t="s">
        <v>149</v>
      </c>
      <c r="E130" s="35" t="s">
        <v>150</v>
      </c>
      <c r="F130" s="14">
        <v>289.15</v>
      </c>
      <c r="G130" s="15">
        <v>5</v>
      </c>
      <c r="H130" s="16">
        <v>1418.21</v>
      </c>
    </row>
    <row r="131" spans="2:8" ht="14.25" customHeight="1" thickBot="1">
      <c r="B131" s="119"/>
      <c r="C131" s="121"/>
      <c r="D131" s="116"/>
      <c r="E131" s="36" t="s">
        <v>151</v>
      </c>
      <c r="F131" s="1">
        <v>350.53</v>
      </c>
      <c r="G131" s="17">
        <v>7</v>
      </c>
      <c r="H131" s="16">
        <v>2437.02</v>
      </c>
    </row>
    <row r="132" spans="2:8" ht="15" customHeight="1" thickBot="1">
      <c r="B132" s="119"/>
      <c r="C132" s="121"/>
      <c r="D132" s="116"/>
      <c r="E132" s="36" t="s">
        <v>152</v>
      </c>
      <c r="F132" s="1">
        <v>307.9</v>
      </c>
      <c r="G132" s="17"/>
      <c r="H132" s="16">
        <f t="shared" si="1"/>
        <v>0</v>
      </c>
    </row>
    <row r="133" spans="2:8" ht="15.75" customHeight="1" thickBot="1">
      <c r="B133" s="119"/>
      <c r="C133" s="121"/>
      <c r="D133" s="116"/>
      <c r="E133" s="36" t="s">
        <v>153</v>
      </c>
      <c r="F133" s="1">
        <v>320.33</v>
      </c>
      <c r="G133" s="17"/>
      <c r="H133" s="16">
        <f t="shared" si="1"/>
        <v>0</v>
      </c>
    </row>
    <row r="134" spans="2:8" ht="30.75" customHeight="1" thickBot="1">
      <c r="B134" s="119"/>
      <c r="C134" s="121"/>
      <c r="D134" s="116"/>
      <c r="E134" s="29" t="s">
        <v>154</v>
      </c>
      <c r="F134" s="1">
        <v>312.73</v>
      </c>
      <c r="G134" s="17"/>
      <c r="H134" s="16">
        <f t="shared" si="1"/>
        <v>0</v>
      </c>
    </row>
    <row r="135" spans="2:8" ht="26.25" customHeight="1" thickBot="1">
      <c r="B135" s="119"/>
      <c r="C135" s="121"/>
      <c r="D135" s="116"/>
      <c r="E135" s="29" t="s">
        <v>155</v>
      </c>
      <c r="F135" s="1">
        <v>404.75</v>
      </c>
      <c r="G135" s="17"/>
      <c r="H135" s="16">
        <f t="shared" si="1"/>
        <v>0</v>
      </c>
    </row>
    <row r="136" spans="2:8" ht="33.75" customHeight="1" thickBot="1">
      <c r="B136" s="119"/>
      <c r="C136" s="121"/>
      <c r="D136" s="116"/>
      <c r="E136" s="29" t="s">
        <v>156</v>
      </c>
      <c r="F136" s="1">
        <v>341.64</v>
      </c>
      <c r="G136" s="17"/>
      <c r="H136" s="16">
        <f t="shared" si="1"/>
        <v>0</v>
      </c>
    </row>
    <row r="137" spans="2:8" ht="37.5" customHeight="1" thickBot="1">
      <c r="B137" s="119"/>
      <c r="C137" s="121"/>
      <c r="D137" s="116"/>
      <c r="E137" s="29" t="s">
        <v>157</v>
      </c>
      <c r="F137" s="1">
        <v>422.66</v>
      </c>
      <c r="G137" s="17"/>
      <c r="H137" s="16">
        <f aca="true" t="shared" si="2" ref="H137:H164">F137*G137</f>
        <v>0</v>
      </c>
    </row>
    <row r="138" spans="2:8" ht="35.25" customHeight="1" thickBot="1">
      <c r="B138" s="119"/>
      <c r="C138" s="121"/>
      <c r="D138" s="116"/>
      <c r="E138" s="29" t="s">
        <v>158</v>
      </c>
      <c r="F138" s="1">
        <v>373.82</v>
      </c>
      <c r="G138" s="17"/>
      <c r="H138" s="16">
        <f t="shared" si="2"/>
        <v>0</v>
      </c>
    </row>
    <row r="139" spans="2:8" ht="34.5" customHeight="1" thickBot="1">
      <c r="B139" s="120"/>
      <c r="C139" s="121"/>
      <c r="D139" s="117"/>
      <c r="E139" s="37" t="s">
        <v>159</v>
      </c>
      <c r="F139" s="1">
        <v>446.67</v>
      </c>
      <c r="G139" s="17"/>
      <c r="H139" s="16">
        <f t="shared" si="2"/>
        <v>0</v>
      </c>
    </row>
    <row r="140" spans="2:8" ht="15.75" customHeight="1" thickBot="1">
      <c r="B140" s="118">
        <v>49</v>
      </c>
      <c r="C140" s="121"/>
      <c r="D140" s="115" t="s">
        <v>160</v>
      </c>
      <c r="E140" s="38" t="s">
        <v>150</v>
      </c>
      <c r="F140" s="1">
        <v>252.43</v>
      </c>
      <c r="G140" s="17"/>
      <c r="H140" s="16">
        <f t="shared" si="2"/>
        <v>0</v>
      </c>
    </row>
    <row r="141" spans="2:8" ht="15" customHeight="1" thickBot="1">
      <c r="B141" s="119"/>
      <c r="C141" s="121"/>
      <c r="D141" s="116"/>
      <c r="E141" s="36" t="s">
        <v>161</v>
      </c>
      <c r="F141" s="1">
        <v>302.16</v>
      </c>
      <c r="G141" s="17">
        <v>1</v>
      </c>
      <c r="H141" s="16">
        <f t="shared" si="2"/>
        <v>302.16</v>
      </c>
    </row>
    <row r="142" spans="2:8" ht="29.25" customHeight="1" thickBot="1">
      <c r="B142" s="119"/>
      <c r="C142" s="121"/>
      <c r="D142" s="116"/>
      <c r="E142" s="29" t="s">
        <v>154</v>
      </c>
      <c r="F142" s="1">
        <v>252.96</v>
      </c>
      <c r="G142" s="17"/>
      <c r="H142" s="16">
        <f t="shared" si="2"/>
        <v>0</v>
      </c>
    </row>
    <row r="143" spans="2:8" ht="27" customHeight="1" thickBot="1">
      <c r="B143" s="119"/>
      <c r="C143" s="121"/>
      <c r="D143" s="116"/>
      <c r="E143" s="29" t="s">
        <v>155</v>
      </c>
      <c r="F143" s="1">
        <v>325.35</v>
      </c>
      <c r="G143" s="17"/>
      <c r="H143" s="16">
        <f t="shared" si="2"/>
        <v>0</v>
      </c>
    </row>
    <row r="144" spans="2:8" ht="15" customHeight="1" thickBot="1">
      <c r="B144" s="119"/>
      <c r="C144" s="121"/>
      <c r="D144" s="116"/>
      <c r="E144" s="29" t="s">
        <v>162</v>
      </c>
      <c r="F144" s="1">
        <v>308.22</v>
      </c>
      <c r="G144" s="17"/>
      <c r="H144" s="16">
        <f t="shared" si="2"/>
        <v>0</v>
      </c>
    </row>
    <row r="145" spans="2:8" ht="19.5" customHeight="1" thickBot="1">
      <c r="B145" s="119"/>
      <c r="C145" s="121"/>
      <c r="D145" s="116"/>
      <c r="E145" s="29" t="s">
        <v>163</v>
      </c>
      <c r="F145" s="1">
        <v>368.1</v>
      </c>
      <c r="G145" s="17">
        <v>1</v>
      </c>
      <c r="H145" s="16">
        <f t="shared" si="2"/>
        <v>368.1</v>
      </c>
    </row>
    <row r="146" spans="2:8" ht="19.5" customHeight="1" thickBot="1">
      <c r="B146" s="119"/>
      <c r="C146" s="121"/>
      <c r="D146" s="116"/>
      <c r="E146" s="39" t="s">
        <v>164</v>
      </c>
      <c r="F146" s="1">
        <v>309.11</v>
      </c>
      <c r="G146" s="17"/>
      <c r="H146" s="16">
        <f t="shared" si="2"/>
        <v>0</v>
      </c>
    </row>
    <row r="147" spans="2:8" ht="17.25" customHeight="1" thickBot="1">
      <c r="B147" s="120"/>
      <c r="C147" s="122"/>
      <c r="D147" s="117"/>
      <c r="E147" s="40" t="s">
        <v>165</v>
      </c>
      <c r="F147" s="18">
        <v>382.99</v>
      </c>
      <c r="G147" s="19"/>
      <c r="H147" s="16">
        <f t="shared" si="2"/>
        <v>0</v>
      </c>
    </row>
    <row r="148" spans="2:8" ht="23.25" customHeight="1" thickBot="1">
      <c r="B148" s="118">
        <v>50</v>
      </c>
      <c r="C148" s="125" t="s">
        <v>166</v>
      </c>
      <c r="D148" s="115" t="s">
        <v>167</v>
      </c>
      <c r="E148" s="41" t="s">
        <v>168</v>
      </c>
      <c r="F148" s="42">
        <v>326.35</v>
      </c>
      <c r="G148" s="15"/>
      <c r="H148" s="16">
        <f t="shared" si="2"/>
        <v>0</v>
      </c>
    </row>
    <row r="149" spans="2:8" s="11" customFormat="1" ht="19.5" customHeight="1" thickBot="1">
      <c r="B149" s="120"/>
      <c r="C149" s="122"/>
      <c r="D149" s="117"/>
      <c r="E149" s="43" t="s">
        <v>169</v>
      </c>
      <c r="F149" s="44">
        <v>326.35</v>
      </c>
      <c r="G149" s="19"/>
      <c r="H149" s="16">
        <f t="shared" si="2"/>
        <v>0</v>
      </c>
    </row>
    <row r="150" spans="2:8" ht="30.75" customHeight="1" thickBot="1">
      <c r="B150" s="121">
        <v>51</v>
      </c>
      <c r="C150" s="123" t="s">
        <v>202</v>
      </c>
      <c r="D150" s="57" t="s">
        <v>170</v>
      </c>
      <c r="E150" s="56" t="s">
        <v>171</v>
      </c>
      <c r="F150" s="1">
        <v>193.39</v>
      </c>
      <c r="G150" s="17">
        <v>103</v>
      </c>
      <c r="H150" s="16">
        <v>18935.83</v>
      </c>
    </row>
    <row r="151" spans="2:8" ht="25.5" customHeight="1" thickBot="1">
      <c r="B151" s="122"/>
      <c r="C151" s="124"/>
      <c r="D151" s="94" t="s">
        <v>172</v>
      </c>
      <c r="E151" s="45" t="s">
        <v>173</v>
      </c>
      <c r="F151" s="18">
        <v>577.45</v>
      </c>
      <c r="G151" s="19"/>
      <c r="H151" s="16">
        <f t="shared" si="2"/>
        <v>0</v>
      </c>
    </row>
    <row r="152" spans="2:8" ht="26.25" customHeight="1" thickBot="1">
      <c r="B152" s="125">
        <v>52</v>
      </c>
      <c r="C152" s="125" t="s">
        <v>174</v>
      </c>
      <c r="D152" s="95" t="s">
        <v>175</v>
      </c>
      <c r="E152" s="46"/>
      <c r="F152" s="42">
        <v>355.85</v>
      </c>
      <c r="G152" s="15"/>
      <c r="H152" s="16">
        <f t="shared" si="2"/>
        <v>0</v>
      </c>
    </row>
    <row r="153" spans="2:8" ht="21.75" customHeight="1" thickBot="1">
      <c r="B153" s="122"/>
      <c r="C153" s="122"/>
      <c r="D153" s="96" t="s">
        <v>176</v>
      </c>
      <c r="E153" s="47" t="s">
        <v>177</v>
      </c>
      <c r="F153" s="44">
        <v>263.88</v>
      </c>
      <c r="G153" s="19"/>
      <c r="H153" s="16">
        <f t="shared" si="2"/>
        <v>0</v>
      </c>
    </row>
    <row r="154" spans="2:8" ht="15.75" thickBot="1">
      <c r="B154" s="28">
        <v>53</v>
      </c>
      <c r="C154" s="125" t="s">
        <v>178</v>
      </c>
      <c r="D154" s="48" t="s">
        <v>179</v>
      </c>
      <c r="E154" s="48"/>
      <c r="F154" s="42">
        <v>39.26</v>
      </c>
      <c r="G154" s="15"/>
      <c r="H154" s="16">
        <f t="shared" si="2"/>
        <v>0</v>
      </c>
    </row>
    <row r="155" spans="2:8" ht="15.75" thickBot="1">
      <c r="B155" s="33">
        <v>54</v>
      </c>
      <c r="C155" s="121"/>
      <c r="D155" s="48" t="s">
        <v>179</v>
      </c>
      <c r="E155" s="87" t="s">
        <v>180</v>
      </c>
      <c r="F155" s="71">
        <v>68.23</v>
      </c>
      <c r="G155" s="17"/>
      <c r="H155" s="16">
        <f t="shared" si="2"/>
        <v>0</v>
      </c>
    </row>
    <row r="156" spans="2:8" ht="15.75" thickBot="1">
      <c r="B156" s="118">
        <v>55</v>
      </c>
      <c r="C156" s="121"/>
      <c r="D156" s="115" t="s">
        <v>181</v>
      </c>
      <c r="E156" s="84" t="s">
        <v>182</v>
      </c>
      <c r="F156" s="71">
        <v>50.84</v>
      </c>
      <c r="G156" s="17"/>
      <c r="H156" s="16">
        <f t="shared" si="2"/>
        <v>0</v>
      </c>
    </row>
    <row r="157" spans="2:8" ht="15.75" thickBot="1">
      <c r="B157" s="119"/>
      <c r="C157" s="121"/>
      <c r="D157" s="116"/>
      <c r="E157" s="86" t="s">
        <v>183</v>
      </c>
      <c r="F157" s="71">
        <v>70</v>
      </c>
      <c r="G157" s="17">
        <v>8</v>
      </c>
      <c r="H157" s="16">
        <f t="shared" si="2"/>
        <v>560</v>
      </c>
    </row>
    <row r="158" spans="2:8" ht="15.75" thickBot="1">
      <c r="B158" s="120"/>
      <c r="C158" s="121"/>
      <c r="D158" s="117"/>
      <c r="E158" s="43" t="s">
        <v>184</v>
      </c>
      <c r="F158" s="71">
        <v>41.84</v>
      </c>
      <c r="G158" s="17"/>
      <c r="H158" s="16">
        <f t="shared" si="2"/>
        <v>0</v>
      </c>
    </row>
    <row r="159" spans="2:8" ht="15.75" thickBot="1">
      <c r="B159" s="28">
        <v>56</v>
      </c>
      <c r="C159" s="121"/>
      <c r="D159" s="48" t="s">
        <v>185</v>
      </c>
      <c r="E159" s="87"/>
      <c r="F159" s="71">
        <v>153.83</v>
      </c>
      <c r="G159" s="17">
        <v>4</v>
      </c>
      <c r="H159" s="16">
        <f t="shared" si="2"/>
        <v>615.32</v>
      </c>
    </row>
    <row r="160" spans="2:8" ht="15.75" thickBot="1">
      <c r="B160" s="118">
        <v>57</v>
      </c>
      <c r="C160" s="121"/>
      <c r="D160" s="115" t="s">
        <v>186</v>
      </c>
      <c r="E160" s="97" t="s">
        <v>187</v>
      </c>
      <c r="F160" s="1">
        <v>859.67</v>
      </c>
      <c r="G160" s="17">
        <v>16</v>
      </c>
      <c r="H160" s="16">
        <v>13807.85</v>
      </c>
    </row>
    <row r="161" spans="2:8" ht="25.5" customHeight="1" thickBot="1">
      <c r="B161" s="119"/>
      <c r="C161" s="121"/>
      <c r="D161" s="116"/>
      <c r="E161" s="49" t="s">
        <v>188</v>
      </c>
      <c r="F161" s="1">
        <v>36.65</v>
      </c>
      <c r="G161" s="17"/>
      <c r="H161" s="16">
        <f t="shared" si="2"/>
        <v>0</v>
      </c>
    </row>
    <row r="162" spans="2:8" ht="17.25" customHeight="1" thickBot="1">
      <c r="B162" s="119"/>
      <c r="C162" s="121"/>
      <c r="D162" s="116"/>
      <c r="E162" s="49" t="s">
        <v>189</v>
      </c>
      <c r="F162" s="1">
        <v>2162.28</v>
      </c>
      <c r="G162" s="17"/>
      <c r="H162" s="16">
        <f t="shared" si="2"/>
        <v>0</v>
      </c>
    </row>
    <row r="163" spans="2:8" ht="19.5" customHeight="1" thickBot="1">
      <c r="B163" s="120"/>
      <c r="C163" s="122"/>
      <c r="D163" s="117"/>
      <c r="E163" s="40" t="s">
        <v>190</v>
      </c>
      <c r="F163" s="18">
        <v>36.65</v>
      </c>
      <c r="G163" s="19"/>
      <c r="H163" s="16">
        <f t="shared" si="2"/>
        <v>0</v>
      </c>
    </row>
    <row r="164" spans="2:8" ht="26.25" thickBot="1">
      <c r="B164" s="50">
        <v>58</v>
      </c>
      <c r="C164" s="51" t="s">
        <v>191</v>
      </c>
      <c r="D164" s="98" t="s">
        <v>192</v>
      </c>
      <c r="E164" s="52"/>
      <c r="F164" s="25">
        <v>424.75</v>
      </c>
      <c r="G164" s="26">
        <v>4</v>
      </c>
      <c r="H164" s="16">
        <f t="shared" si="2"/>
        <v>1699</v>
      </c>
    </row>
    <row r="165" spans="7:8" ht="15.75" thickBot="1">
      <c r="G165" s="99">
        <f>SUM(G5:G164)</f>
        <v>600</v>
      </c>
      <c r="H165" s="100">
        <f>SUM(H5:H164)</f>
        <v>279000</v>
      </c>
    </row>
    <row r="167" ht="15">
      <c r="F167" s="3" t="s">
        <v>2</v>
      </c>
    </row>
    <row r="168" ht="15">
      <c r="F168" s="3" t="s">
        <v>3</v>
      </c>
    </row>
  </sheetData>
  <sheetProtection/>
  <mergeCells count="83">
    <mergeCell ref="B148:B149"/>
    <mergeCell ref="C148:C149"/>
    <mergeCell ref="D148:D149"/>
    <mergeCell ref="B2:H2"/>
    <mergeCell ref="B6:B7"/>
    <mergeCell ref="D6:D7"/>
    <mergeCell ref="D8:D9"/>
    <mergeCell ref="C5:C10"/>
    <mergeCell ref="B8:B10"/>
    <mergeCell ref="B11:B18"/>
    <mergeCell ref="D11:D18"/>
    <mergeCell ref="B19:B20"/>
    <mergeCell ref="D19:D20"/>
    <mergeCell ref="B21:B25"/>
    <mergeCell ref="C21:C25"/>
    <mergeCell ref="D21:D25"/>
    <mergeCell ref="C11:C20"/>
    <mergeCell ref="B26:B28"/>
    <mergeCell ref="C26:C47"/>
    <mergeCell ref="D26:D28"/>
    <mergeCell ref="B30:B33"/>
    <mergeCell ref="D30:D33"/>
    <mergeCell ref="B35:B41"/>
    <mergeCell ref="D35:D41"/>
    <mergeCell ref="B42:B43"/>
    <mergeCell ref="D42:D43"/>
    <mergeCell ref="B44:B45"/>
    <mergeCell ref="D44:D45"/>
    <mergeCell ref="B48:B50"/>
    <mergeCell ref="C48:C78"/>
    <mergeCell ref="D48:D50"/>
    <mergeCell ref="B51:B54"/>
    <mergeCell ref="D51:D54"/>
    <mergeCell ref="B55:B59"/>
    <mergeCell ref="D55:D59"/>
    <mergeCell ref="B60:B64"/>
    <mergeCell ref="D60:D64"/>
    <mergeCell ref="B65:B69"/>
    <mergeCell ref="D65:D69"/>
    <mergeCell ref="B70:B74"/>
    <mergeCell ref="D70:D74"/>
    <mergeCell ref="B75:B78"/>
    <mergeCell ref="D75:D78"/>
    <mergeCell ref="B79:B81"/>
    <mergeCell ref="C79:C96"/>
    <mergeCell ref="D79:D81"/>
    <mergeCell ref="B84:B91"/>
    <mergeCell ref="D84:D91"/>
    <mergeCell ref="D92:D93"/>
    <mergeCell ref="B92:B93"/>
    <mergeCell ref="B95:B96"/>
    <mergeCell ref="C97:C108"/>
    <mergeCell ref="B98:B99"/>
    <mergeCell ref="D98:D99"/>
    <mergeCell ref="B100:B101"/>
    <mergeCell ref="D100:D101"/>
    <mergeCell ref="B107:B108"/>
    <mergeCell ref="D107:D108"/>
    <mergeCell ref="D114:D115"/>
    <mergeCell ref="B118:B120"/>
    <mergeCell ref="D118:D120"/>
    <mergeCell ref="B121:B126"/>
    <mergeCell ref="D121:D126"/>
    <mergeCell ref="B127:B129"/>
    <mergeCell ref="D127:D129"/>
    <mergeCell ref="B130:B139"/>
    <mergeCell ref="C130:C147"/>
    <mergeCell ref="D130:D139"/>
    <mergeCell ref="B140:B147"/>
    <mergeCell ref="D140:D147"/>
    <mergeCell ref="C109:C129"/>
    <mergeCell ref="B111:B113"/>
    <mergeCell ref="D111:D113"/>
    <mergeCell ref="B114:B115"/>
    <mergeCell ref="D156:D158"/>
    <mergeCell ref="B160:B163"/>
    <mergeCell ref="D160:D163"/>
    <mergeCell ref="B150:B151"/>
    <mergeCell ref="C150:C151"/>
    <mergeCell ref="B152:B153"/>
    <mergeCell ref="C152:C153"/>
    <mergeCell ref="C154:C163"/>
    <mergeCell ref="B156:B1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2022-03-24T09:14:25Z</dcterms:modified>
  <cp:category/>
  <cp:version/>
  <cp:contentType/>
  <cp:contentStatus/>
</cp:coreProperties>
</file>